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FE8" lockStructure="1" lockWindows="1"/>
  <bookViews>
    <workbookView xWindow="-2930" yWindow="2480" windowWidth="19160" windowHeight="6600"/>
  </bookViews>
  <sheets>
    <sheet name="Experian's 2015 State of Credit" sheetId="5" r:id="rId1"/>
    <sheet name="Methodology" sheetId="6" r:id="rId2"/>
  </sheets>
  <calcPr calcId="145621"/>
</workbook>
</file>

<file path=xl/calcChain.xml><?xml version="1.0" encoding="utf-8"?>
<calcChain xmlns="http://schemas.openxmlformats.org/spreadsheetml/2006/main">
  <c r="Y213" i="5" l="1"/>
  <c r="Y39" i="5"/>
  <c r="Y154" i="5"/>
  <c r="Y207" i="5"/>
  <c r="Y27" i="5"/>
  <c r="Y180" i="5"/>
  <c r="Y113" i="5"/>
  <c r="Y164" i="5"/>
  <c r="Y200" i="5"/>
  <c r="Y120" i="5"/>
  <c r="Y204" i="5"/>
  <c r="Y116" i="5"/>
  <c r="Y65" i="5"/>
  <c r="Y186" i="5"/>
  <c r="Y184" i="5"/>
  <c r="Y60" i="5"/>
  <c r="Y51" i="5"/>
  <c r="Y182" i="5"/>
  <c r="Y45" i="5"/>
  <c r="Y177" i="5"/>
  <c r="Y168" i="5"/>
  <c r="Y101" i="5"/>
  <c r="Y17" i="5"/>
  <c r="Y145" i="5"/>
  <c r="Y48" i="5"/>
  <c r="Y21" i="5"/>
  <c r="Y20" i="5"/>
  <c r="Y111" i="5"/>
  <c r="Y13" i="5"/>
  <c r="Y74" i="5"/>
  <c r="Y167" i="5"/>
  <c r="Y178" i="5"/>
  <c r="Y143" i="5"/>
  <c r="Y15" i="5"/>
  <c r="Y155" i="5"/>
  <c r="Y82" i="5"/>
  <c r="Y87" i="5"/>
  <c r="Y104" i="5"/>
  <c r="Y97" i="5"/>
  <c r="Y133" i="5"/>
  <c r="Y75" i="5"/>
  <c r="Y94" i="5"/>
  <c r="Y183" i="5"/>
  <c r="Y61" i="5"/>
  <c r="Y196" i="5"/>
  <c r="Y119" i="5"/>
  <c r="Y201" i="5"/>
  <c r="Y203" i="5"/>
  <c r="Y162" i="5"/>
  <c r="Y40" i="5"/>
  <c r="Y99" i="5"/>
  <c r="Y54" i="5"/>
  <c r="Y30" i="5"/>
  <c r="Y103" i="5"/>
  <c r="Y146" i="5"/>
  <c r="Y9" i="5"/>
  <c r="Y190" i="5"/>
  <c r="Y110" i="5"/>
  <c r="Y64" i="5"/>
  <c r="Y66" i="5"/>
  <c r="Y92" i="5"/>
  <c r="Y106" i="5"/>
  <c r="Y102" i="5"/>
  <c r="Y7" i="5"/>
  <c r="Y115" i="5"/>
  <c r="Y193" i="5"/>
  <c r="Y194" i="5"/>
  <c r="Y67" i="5"/>
  <c r="Y141" i="5"/>
  <c r="Y84" i="5"/>
  <c r="Y131" i="5"/>
  <c r="Y28" i="5"/>
  <c r="Y69" i="5"/>
  <c r="Y85" i="5"/>
  <c r="Y58" i="5"/>
  <c r="Y11" i="5"/>
  <c r="Y132" i="5"/>
  <c r="Y171" i="5"/>
  <c r="Y136" i="5"/>
  <c r="Y214" i="5"/>
  <c r="Y211" i="5"/>
  <c r="Y41" i="5"/>
  <c r="Y62" i="5"/>
  <c r="Y46" i="5"/>
  <c r="Y187" i="5"/>
  <c r="Y18" i="5"/>
  <c r="Y31" i="5"/>
  <c r="Y152" i="5"/>
  <c r="Y130" i="5"/>
  <c r="Y72" i="5"/>
  <c r="Y150" i="5"/>
  <c r="Y208" i="5"/>
  <c r="Y157" i="5"/>
  <c r="Y174" i="5"/>
  <c r="Y26" i="5"/>
  <c r="Y173" i="5"/>
  <c r="Y149" i="5"/>
  <c r="Y81" i="5"/>
  <c r="Y90" i="5"/>
  <c r="Y135" i="5"/>
  <c r="Y12" i="5"/>
  <c r="Y122" i="5"/>
  <c r="Y169" i="5"/>
  <c r="Y170" i="5"/>
  <c r="Y98" i="5"/>
  <c r="Y210" i="5"/>
  <c r="Y206" i="5"/>
  <c r="Y160" i="5"/>
  <c r="Y83" i="5"/>
  <c r="Y16" i="5"/>
  <c r="Y159" i="5"/>
  <c r="Y123" i="5"/>
  <c r="Y137" i="5"/>
  <c r="Y189" i="5"/>
  <c r="Y198" i="5"/>
  <c r="Y14" i="5"/>
  <c r="Y4" i="5"/>
  <c r="Y22" i="5"/>
  <c r="Y77" i="5"/>
  <c r="Y202" i="5"/>
  <c r="Y192" i="5"/>
  <c r="Y161" i="5"/>
  <c r="Y57" i="5"/>
  <c r="Y6" i="5"/>
  <c r="Y25" i="5"/>
  <c r="Y32" i="5"/>
  <c r="Y147" i="5"/>
  <c r="Y209" i="5"/>
  <c r="Y105" i="5"/>
  <c r="Y197" i="5"/>
  <c r="Y139" i="5"/>
  <c r="Y172" i="5"/>
  <c r="Y52" i="5"/>
  <c r="Y151" i="5"/>
  <c r="Y34" i="5"/>
  <c r="Y195" i="5"/>
  <c r="Y153" i="5"/>
  <c r="Y36" i="5"/>
  <c r="Y138" i="5"/>
  <c r="Y70" i="5"/>
  <c r="Y127" i="5"/>
  <c r="Y140" i="5"/>
  <c r="Y165" i="5"/>
  <c r="Y108" i="5"/>
  <c r="Y35" i="5"/>
  <c r="Y80" i="5"/>
  <c r="Y142" i="5"/>
  <c r="Y29" i="5"/>
  <c r="Y68" i="5"/>
  <c r="Y37" i="5"/>
  <c r="Y24" i="5"/>
  <c r="Y53" i="5"/>
  <c r="Y43" i="5"/>
  <c r="Y134" i="5"/>
  <c r="Y33" i="5"/>
  <c r="Y158" i="5"/>
  <c r="Y126" i="5"/>
  <c r="Y212" i="5"/>
  <c r="Y89" i="5"/>
  <c r="Y38" i="5"/>
  <c r="Y5" i="5"/>
  <c r="Y93" i="5"/>
  <c r="Y118" i="5"/>
  <c r="Y121" i="5"/>
  <c r="Y76" i="5"/>
  <c r="Y148" i="5"/>
  <c r="Y175" i="5"/>
  <c r="Y95" i="5"/>
  <c r="Y23" i="5"/>
  <c r="Y55" i="5"/>
  <c r="Y199" i="5"/>
  <c r="Y47" i="5"/>
  <c r="Y191" i="5"/>
  <c r="Y205" i="5"/>
  <c r="Y19" i="5"/>
  <c r="Y10" i="5"/>
  <c r="Y114" i="5"/>
  <c r="Y50" i="5"/>
  <c r="Y112" i="5"/>
  <c r="Y56" i="5"/>
  <c r="Y96" i="5"/>
  <c r="Y78" i="5"/>
  <c r="Y49" i="5"/>
  <c r="Y185" i="5"/>
  <c r="Y124" i="5"/>
  <c r="Y125" i="5"/>
  <c r="Y73" i="5"/>
  <c r="Y79" i="5"/>
  <c r="Y44" i="5"/>
  <c r="Y144" i="5"/>
  <c r="Y117" i="5"/>
  <c r="Y166" i="5"/>
  <c r="Y109" i="5"/>
  <c r="Y188" i="5"/>
  <c r="Y42" i="5"/>
  <c r="Y156" i="5"/>
  <c r="Y179" i="5"/>
  <c r="Y59" i="5"/>
  <c r="Y71" i="5"/>
  <c r="Y8" i="5"/>
  <c r="Y100" i="5"/>
  <c r="Y91" i="5"/>
  <c r="Y163" i="5"/>
  <c r="Y107" i="5"/>
  <c r="Y63" i="5"/>
  <c r="Y129" i="5"/>
  <c r="Y88" i="5"/>
  <c r="Y86" i="5"/>
  <c r="Y176" i="5"/>
  <c r="Y128" i="5"/>
  <c r="Y181" i="5"/>
  <c r="V213" i="5"/>
  <c r="V39" i="5"/>
  <c r="V154" i="5"/>
  <c r="V207" i="5"/>
  <c r="V27" i="5"/>
  <c r="V180" i="5"/>
  <c r="V113" i="5"/>
  <c r="V164" i="5"/>
  <c r="V200" i="5"/>
  <c r="V120" i="5"/>
  <c r="V204" i="5"/>
  <c r="V116" i="5"/>
  <c r="V65" i="5"/>
  <c r="V186" i="5"/>
  <c r="V184" i="5"/>
  <c r="V60" i="5"/>
  <c r="V51" i="5"/>
  <c r="V182" i="5"/>
  <c r="V45" i="5"/>
  <c r="V177" i="5"/>
  <c r="V168" i="5"/>
  <c r="V101" i="5"/>
  <c r="V17" i="5"/>
  <c r="V145" i="5"/>
  <c r="V48" i="5"/>
  <c r="V21" i="5"/>
  <c r="V20" i="5"/>
  <c r="V111" i="5"/>
  <c r="V13" i="5"/>
  <c r="V74" i="5"/>
  <c r="V167" i="5"/>
  <c r="V178" i="5"/>
  <c r="V143" i="5"/>
  <c r="V15" i="5"/>
  <c r="V155" i="5"/>
  <c r="V82" i="5"/>
  <c r="V87" i="5"/>
  <c r="V104" i="5"/>
  <c r="V97" i="5"/>
  <c r="V133" i="5"/>
  <c r="V75" i="5"/>
  <c r="V94" i="5"/>
  <c r="V183" i="5"/>
  <c r="V61" i="5"/>
  <c r="V196" i="5"/>
  <c r="V119" i="5"/>
  <c r="V201" i="5"/>
  <c r="V203" i="5"/>
  <c r="V162" i="5"/>
  <c r="V40" i="5"/>
  <c r="V99" i="5"/>
  <c r="V54" i="5"/>
  <c r="V30" i="5"/>
  <c r="V103" i="5"/>
  <c r="V146" i="5"/>
  <c r="V9" i="5"/>
  <c r="V190" i="5"/>
  <c r="V110" i="5"/>
  <c r="V64" i="5"/>
  <c r="V66" i="5"/>
  <c r="V92" i="5"/>
  <c r="V106" i="5"/>
  <c r="V102" i="5"/>
  <c r="V7" i="5"/>
  <c r="V115" i="5"/>
  <c r="V193" i="5"/>
  <c r="V194" i="5"/>
  <c r="V67" i="5"/>
  <c r="V141" i="5"/>
  <c r="V84" i="5"/>
  <c r="V131" i="5"/>
  <c r="V28" i="5"/>
  <c r="V69" i="5"/>
  <c r="V85" i="5"/>
  <c r="V58" i="5"/>
  <c r="V11" i="5"/>
  <c r="V132" i="5"/>
  <c r="V171" i="5"/>
  <c r="V136" i="5"/>
  <c r="V214" i="5"/>
  <c r="V211" i="5"/>
  <c r="V41" i="5"/>
  <c r="V62" i="5"/>
  <c r="V46" i="5"/>
  <c r="V187" i="5"/>
  <c r="V18" i="5"/>
  <c r="V31" i="5"/>
  <c r="V152" i="5"/>
  <c r="V130" i="5"/>
  <c r="V72" i="5"/>
  <c r="V150" i="5"/>
  <c r="V208" i="5"/>
  <c r="V157" i="5"/>
  <c r="V174" i="5"/>
  <c r="V26" i="5"/>
  <c r="V173" i="5"/>
  <c r="V149" i="5"/>
  <c r="V81" i="5"/>
  <c r="V90" i="5"/>
  <c r="V135" i="5"/>
  <c r="V12" i="5"/>
  <c r="V122" i="5"/>
  <c r="V169" i="5"/>
  <c r="V170" i="5"/>
  <c r="V98" i="5"/>
  <c r="V210" i="5"/>
  <c r="V206" i="5"/>
  <c r="V160" i="5"/>
  <c r="V83" i="5"/>
  <c r="V16" i="5"/>
  <c r="V159" i="5"/>
  <c r="V123" i="5"/>
  <c r="V137" i="5"/>
  <c r="V189" i="5"/>
  <c r="V198" i="5"/>
  <c r="V14" i="5"/>
  <c r="V4" i="5"/>
  <c r="V22" i="5"/>
  <c r="V77" i="5"/>
  <c r="V202" i="5"/>
  <c r="V192" i="5"/>
  <c r="V161" i="5"/>
  <c r="V57" i="5"/>
  <c r="V6" i="5"/>
  <c r="V25" i="5"/>
  <c r="V32" i="5"/>
  <c r="V147" i="5"/>
  <c r="V209" i="5"/>
  <c r="V105" i="5"/>
  <c r="V197" i="5"/>
  <c r="V139" i="5"/>
  <c r="V172" i="5"/>
  <c r="V52" i="5"/>
  <c r="V151" i="5"/>
  <c r="V34" i="5"/>
  <c r="V195" i="5"/>
  <c r="V153" i="5"/>
  <c r="V36" i="5"/>
  <c r="V138" i="5"/>
  <c r="V70" i="5"/>
  <c r="V127" i="5"/>
  <c r="V140" i="5"/>
  <c r="V165" i="5"/>
  <c r="V108" i="5"/>
  <c r="V35" i="5"/>
  <c r="V80" i="5"/>
  <c r="V142" i="5"/>
  <c r="V29" i="5"/>
  <c r="V68" i="5"/>
  <c r="V37" i="5"/>
  <c r="V24" i="5"/>
  <c r="V53" i="5"/>
  <c r="V43" i="5"/>
  <c r="V134" i="5"/>
  <c r="V33" i="5"/>
  <c r="V158" i="5"/>
  <c r="V126" i="5"/>
  <c r="V212" i="5"/>
  <c r="V89" i="5"/>
  <c r="V38" i="5"/>
  <c r="V5" i="5"/>
  <c r="V93" i="5"/>
  <c r="V118" i="5"/>
  <c r="V121" i="5"/>
  <c r="V76" i="5"/>
  <c r="V148" i="5"/>
  <c r="V175" i="5"/>
  <c r="V95" i="5"/>
  <c r="V23" i="5"/>
  <c r="V55" i="5"/>
  <c r="V199" i="5"/>
  <c r="V47" i="5"/>
  <c r="V191" i="5"/>
  <c r="V205" i="5"/>
  <c r="V19" i="5"/>
  <c r="V10" i="5"/>
  <c r="V114" i="5"/>
  <c r="V50" i="5"/>
  <c r="V112" i="5"/>
  <c r="V56" i="5"/>
  <c r="V96" i="5"/>
  <c r="V78" i="5"/>
  <c r="V49" i="5"/>
  <c r="V185" i="5"/>
  <c r="V124" i="5"/>
  <c r="V125" i="5"/>
  <c r="V73" i="5"/>
  <c r="V79" i="5"/>
  <c r="V44" i="5"/>
  <c r="V144" i="5"/>
  <c r="V117" i="5"/>
  <c r="V166" i="5"/>
  <c r="V109" i="5"/>
  <c r="V188" i="5"/>
  <c r="V42" i="5"/>
  <c r="V156" i="5"/>
  <c r="V179" i="5"/>
  <c r="V59" i="5"/>
  <c r="V71" i="5"/>
  <c r="V8" i="5"/>
  <c r="V100" i="5"/>
  <c r="V91" i="5"/>
  <c r="V163" i="5"/>
  <c r="V107" i="5"/>
  <c r="V63" i="5"/>
  <c r="V129" i="5"/>
  <c r="V88" i="5"/>
  <c r="V86" i="5"/>
  <c r="V176" i="5"/>
  <c r="V128" i="5"/>
  <c r="V181" i="5"/>
  <c r="S213" i="5"/>
  <c r="S39" i="5"/>
  <c r="S154" i="5"/>
  <c r="S207" i="5"/>
  <c r="S27" i="5"/>
  <c r="S180" i="5"/>
  <c r="S113" i="5"/>
  <c r="S164" i="5"/>
  <c r="S200" i="5"/>
  <c r="S120" i="5"/>
  <c r="S204" i="5"/>
  <c r="S116" i="5"/>
  <c r="S65" i="5"/>
  <c r="S186" i="5"/>
  <c r="S184" i="5"/>
  <c r="S60" i="5"/>
  <c r="S51" i="5"/>
  <c r="S182" i="5"/>
  <c r="S45" i="5"/>
  <c r="S177" i="5"/>
  <c r="S168" i="5"/>
  <c r="S101" i="5"/>
  <c r="S17" i="5"/>
  <c r="S145" i="5"/>
  <c r="S48" i="5"/>
  <c r="S21" i="5"/>
  <c r="S20" i="5"/>
  <c r="S111" i="5"/>
  <c r="S13" i="5"/>
  <c r="S74" i="5"/>
  <c r="S167" i="5"/>
  <c r="S178" i="5"/>
  <c r="S143" i="5"/>
  <c r="S15" i="5"/>
  <c r="S155" i="5"/>
  <c r="S82" i="5"/>
  <c r="S87" i="5"/>
  <c r="S104" i="5"/>
  <c r="S97" i="5"/>
  <c r="S133" i="5"/>
  <c r="S75" i="5"/>
  <c r="S94" i="5"/>
  <c r="S183" i="5"/>
  <c r="S61" i="5"/>
  <c r="S196" i="5"/>
  <c r="S119" i="5"/>
  <c r="S201" i="5"/>
  <c r="S203" i="5"/>
  <c r="S162" i="5"/>
  <c r="S40" i="5"/>
  <c r="S99" i="5"/>
  <c r="S54" i="5"/>
  <c r="S30" i="5"/>
  <c r="S103" i="5"/>
  <c r="S146" i="5"/>
  <c r="S9" i="5"/>
  <c r="S190" i="5"/>
  <c r="S110" i="5"/>
  <c r="S64" i="5"/>
  <c r="S66" i="5"/>
  <c r="S92" i="5"/>
  <c r="S106" i="5"/>
  <c r="S102" i="5"/>
  <c r="S7" i="5"/>
  <c r="S115" i="5"/>
  <c r="S193" i="5"/>
  <c r="S194" i="5"/>
  <c r="S67" i="5"/>
  <c r="S141" i="5"/>
  <c r="S84" i="5"/>
  <c r="S131" i="5"/>
  <c r="S28" i="5"/>
  <c r="S69" i="5"/>
  <c r="S85" i="5"/>
  <c r="S58" i="5"/>
  <c r="S11" i="5"/>
  <c r="S132" i="5"/>
  <c r="S171" i="5"/>
  <c r="S136" i="5"/>
  <c r="S214" i="5"/>
  <c r="S211" i="5"/>
  <c r="S41" i="5"/>
  <c r="S62" i="5"/>
  <c r="S46" i="5"/>
  <c r="S187" i="5"/>
  <c r="S18" i="5"/>
  <c r="S31" i="5"/>
  <c r="S152" i="5"/>
  <c r="S130" i="5"/>
  <c r="S72" i="5"/>
  <c r="S150" i="5"/>
  <c r="S208" i="5"/>
  <c r="S157" i="5"/>
  <c r="S174" i="5"/>
  <c r="S26" i="5"/>
  <c r="S173" i="5"/>
  <c r="S149" i="5"/>
  <c r="S81" i="5"/>
  <c r="S90" i="5"/>
  <c r="S135" i="5"/>
  <c r="S12" i="5"/>
  <c r="S122" i="5"/>
  <c r="S169" i="5"/>
  <c r="S170" i="5"/>
  <c r="S98" i="5"/>
  <c r="S210" i="5"/>
  <c r="S206" i="5"/>
  <c r="S160" i="5"/>
  <c r="S83" i="5"/>
  <c r="S16" i="5"/>
  <c r="S159" i="5"/>
  <c r="S123" i="5"/>
  <c r="S137" i="5"/>
  <c r="S189" i="5"/>
  <c r="S198" i="5"/>
  <c r="S14" i="5"/>
  <c r="S4" i="5"/>
  <c r="S22" i="5"/>
  <c r="S77" i="5"/>
  <c r="S202" i="5"/>
  <c r="S192" i="5"/>
  <c r="S161" i="5"/>
  <c r="S57" i="5"/>
  <c r="S6" i="5"/>
  <c r="S25" i="5"/>
  <c r="S32" i="5"/>
  <c r="S147" i="5"/>
  <c r="S209" i="5"/>
  <c r="S105" i="5"/>
  <c r="S197" i="5"/>
  <c r="S139" i="5"/>
  <c r="S172" i="5"/>
  <c r="S52" i="5"/>
  <c r="S151" i="5"/>
  <c r="S34" i="5"/>
  <c r="S195" i="5"/>
  <c r="S153" i="5"/>
  <c r="S36" i="5"/>
  <c r="S138" i="5"/>
  <c r="S70" i="5"/>
  <c r="S127" i="5"/>
  <c r="S140" i="5"/>
  <c r="S165" i="5"/>
  <c r="S108" i="5"/>
  <c r="S35" i="5"/>
  <c r="S80" i="5"/>
  <c r="S142" i="5"/>
  <c r="S29" i="5"/>
  <c r="S68" i="5"/>
  <c r="S37" i="5"/>
  <c r="S24" i="5"/>
  <c r="S53" i="5"/>
  <c r="S43" i="5"/>
  <c r="S134" i="5"/>
  <c r="S33" i="5"/>
  <c r="S158" i="5"/>
  <c r="S126" i="5"/>
  <c r="S212" i="5"/>
  <c r="S89" i="5"/>
  <c r="S38" i="5"/>
  <c r="S5" i="5"/>
  <c r="S93" i="5"/>
  <c r="S118" i="5"/>
  <c r="S121" i="5"/>
  <c r="S76" i="5"/>
  <c r="S148" i="5"/>
  <c r="S175" i="5"/>
  <c r="S95" i="5"/>
  <c r="S23" i="5"/>
  <c r="S55" i="5"/>
  <c r="S199" i="5"/>
  <c r="S47" i="5"/>
  <c r="S191" i="5"/>
  <c r="S205" i="5"/>
  <c r="S19" i="5"/>
  <c r="S10" i="5"/>
  <c r="S114" i="5"/>
  <c r="S50" i="5"/>
  <c r="S112" i="5"/>
  <c r="S56" i="5"/>
  <c r="S96" i="5"/>
  <c r="S78" i="5"/>
  <c r="S49" i="5"/>
  <c r="S185" i="5"/>
  <c r="S124" i="5"/>
  <c r="S125" i="5"/>
  <c r="S73" i="5"/>
  <c r="S79" i="5"/>
  <c r="S44" i="5"/>
  <c r="S144" i="5"/>
  <c r="S117" i="5"/>
  <c r="S166" i="5"/>
  <c r="S109" i="5"/>
  <c r="S188" i="5"/>
  <c r="S42" i="5"/>
  <c r="S156" i="5"/>
  <c r="S179" i="5"/>
  <c r="S59" i="5"/>
  <c r="S71" i="5"/>
  <c r="S8" i="5"/>
  <c r="S100" i="5"/>
  <c r="S91" i="5"/>
  <c r="S163" i="5"/>
  <c r="S107" i="5"/>
  <c r="S63" i="5"/>
  <c r="S129" i="5"/>
  <c r="S88" i="5"/>
  <c r="S86" i="5"/>
  <c r="S176" i="5"/>
  <c r="S128" i="5"/>
  <c r="S181" i="5"/>
  <c r="P213" i="5"/>
  <c r="P39" i="5"/>
  <c r="P154" i="5"/>
  <c r="P207" i="5"/>
  <c r="P27" i="5"/>
  <c r="P180" i="5"/>
  <c r="P113" i="5"/>
  <c r="P164" i="5"/>
  <c r="P200" i="5"/>
  <c r="P120" i="5"/>
  <c r="P204" i="5"/>
  <c r="P116" i="5"/>
  <c r="P65" i="5"/>
  <c r="P186" i="5"/>
  <c r="P184" i="5"/>
  <c r="P60" i="5"/>
  <c r="P51" i="5"/>
  <c r="P182" i="5"/>
  <c r="P45" i="5"/>
  <c r="P177" i="5"/>
  <c r="P168" i="5"/>
  <c r="P101" i="5"/>
  <c r="P17" i="5"/>
  <c r="P145" i="5"/>
  <c r="P48" i="5"/>
  <c r="P21" i="5"/>
  <c r="P20" i="5"/>
  <c r="P111" i="5"/>
  <c r="P13" i="5"/>
  <c r="P74" i="5"/>
  <c r="P167" i="5"/>
  <c r="P178" i="5"/>
  <c r="P143" i="5"/>
  <c r="P15" i="5"/>
  <c r="P155" i="5"/>
  <c r="P82" i="5"/>
  <c r="P87" i="5"/>
  <c r="P104" i="5"/>
  <c r="P97" i="5"/>
  <c r="P133" i="5"/>
  <c r="P75" i="5"/>
  <c r="P94" i="5"/>
  <c r="P183" i="5"/>
  <c r="P61" i="5"/>
  <c r="P196" i="5"/>
  <c r="P119" i="5"/>
  <c r="P201" i="5"/>
  <c r="P203" i="5"/>
  <c r="P162" i="5"/>
  <c r="P40" i="5"/>
  <c r="P99" i="5"/>
  <c r="P54" i="5"/>
  <c r="P30" i="5"/>
  <c r="P103" i="5"/>
  <c r="P146" i="5"/>
  <c r="P9" i="5"/>
  <c r="P190" i="5"/>
  <c r="P110" i="5"/>
  <c r="P64" i="5"/>
  <c r="P66" i="5"/>
  <c r="P92" i="5"/>
  <c r="P106" i="5"/>
  <c r="P102" i="5"/>
  <c r="P7" i="5"/>
  <c r="P115" i="5"/>
  <c r="P193" i="5"/>
  <c r="P194" i="5"/>
  <c r="P67" i="5"/>
  <c r="P141" i="5"/>
  <c r="P84" i="5"/>
  <c r="P131" i="5"/>
  <c r="P28" i="5"/>
  <c r="P69" i="5"/>
  <c r="P85" i="5"/>
  <c r="P58" i="5"/>
  <c r="P11" i="5"/>
  <c r="P132" i="5"/>
  <c r="P171" i="5"/>
  <c r="P136" i="5"/>
  <c r="P214" i="5"/>
  <c r="P211" i="5"/>
  <c r="P41" i="5"/>
  <c r="P62" i="5"/>
  <c r="P46" i="5"/>
  <c r="P187" i="5"/>
  <c r="P18" i="5"/>
  <c r="P31" i="5"/>
  <c r="P152" i="5"/>
  <c r="P130" i="5"/>
  <c r="P72" i="5"/>
  <c r="P150" i="5"/>
  <c r="P208" i="5"/>
  <c r="P157" i="5"/>
  <c r="P174" i="5"/>
  <c r="P26" i="5"/>
  <c r="P173" i="5"/>
  <c r="P149" i="5"/>
  <c r="P81" i="5"/>
  <c r="P90" i="5"/>
  <c r="P135" i="5"/>
  <c r="P12" i="5"/>
  <c r="P122" i="5"/>
  <c r="P169" i="5"/>
  <c r="P170" i="5"/>
  <c r="P98" i="5"/>
  <c r="P210" i="5"/>
  <c r="P206" i="5"/>
  <c r="P160" i="5"/>
  <c r="P83" i="5"/>
  <c r="P16" i="5"/>
  <c r="P159" i="5"/>
  <c r="P123" i="5"/>
  <c r="P137" i="5"/>
  <c r="P189" i="5"/>
  <c r="P198" i="5"/>
  <c r="P14" i="5"/>
  <c r="P4" i="5"/>
  <c r="P22" i="5"/>
  <c r="P77" i="5"/>
  <c r="P202" i="5"/>
  <c r="P192" i="5"/>
  <c r="P161" i="5"/>
  <c r="P57" i="5"/>
  <c r="P6" i="5"/>
  <c r="P25" i="5"/>
  <c r="P32" i="5"/>
  <c r="P147" i="5"/>
  <c r="P209" i="5"/>
  <c r="P105" i="5"/>
  <c r="P197" i="5"/>
  <c r="P139" i="5"/>
  <c r="P172" i="5"/>
  <c r="P52" i="5"/>
  <c r="P151" i="5"/>
  <c r="P34" i="5"/>
  <c r="P195" i="5"/>
  <c r="P153" i="5"/>
  <c r="P36" i="5"/>
  <c r="P138" i="5"/>
  <c r="P70" i="5"/>
  <c r="P127" i="5"/>
  <c r="P140" i="5"/>
  <c r="P165" i="5"/>
  <c r="P108" i="5"/>
  <c r="P35" i="5"/>
  <c r="P80" i="5"/>
  <c r="P142" i="5"/>
  <c r="P29" i="5"/>
  <c r="P68" i="5"/>
  <c r="P37" i="5"/>
  <c r="P24" i="5"/>
  <c r="P53" i="5"/>
  <c r="P43" i="5"/>
  <c r="P134" i="5"/>
  <c r="P33" i="5"/>
  <c r="P158" i="5"/>
  <c r="P126" i="5"/>
  <c r="P212" i="5"/>
  <c r="P89" i="5"/>
  <c r="P38" i="5"/>
  <c r="P5" i="5"/>
  <c r="P93" i="5"/>
  <c r="P118" i="5"/>
  <c r="P121" i="5"/>
  <c r="P76" i="5"/>
  <c r="P148" i="5"/>
  <c r="P175" i="5"/>
  <c r="P95" i="5"/>
  <c r="P23" i="5"/>
  <c r="P55" i="5"/>
  <c r="P199" i="5"/>
  <c r="P47" i="5"/>
  <c r="P191" i="5"/>
  <c r="P205" i="5"/>
  <c r="P19" i="5"/>
  <c r="P10" i="5"/>
  <c r="P114" i="5"/>
  <c r="P50" i="5"/>
  <c r="P112" i="5"/>
  <c r="P56" i="5"/>
  <c r="P96" i="5"/>
  <c r="P78" i="5"/>
  <c r="P49" i="5"/>
  <c r="P185" i="5"/>
  <c r="P124" i="5"/>
  <c r="P125" i="5"/>
  <c r="P73" i="5"/>
  <c r="P79" i="5"/>
  <c r="P44" i="5"/>
  <c r="P144" i="5"/>
  <c r="P117" i="5"/>
  <c r="P166" i="5"/>
  <c r="P109" i="5"/>
  <c r="P188" i="5"/>
  <c r="P42" i="5"/>
  <c r="P156" i="5"/>
  <c r="P179" i="5"/>
  <c r="P59" i="5"/>
  <c r="P71" i="5"/>
  <c r="P8" i="5"/>
  <c r="P100" i="5"/>
  <c r="P91" i="5"/>
  <c r="P163" i="5"/>
  <c r="P107" i="5"/>
  <c r="P63" i="5"/>
  <c r="P129" i="5"/>
  <c r="P88" i="5"/>
  <c r="P86" i="5"/>
  <c r="P176" i="5"/>
  <c r="P128" i="5"/>
  <c r="P181" i="5"/>
  <c r="M213" i="5"/>
  <c r="M39" i="5"/>
  <c r="M154" i="5"/>
  <c r="M207" i="5"/>
  <c r="M27" i="5"/>
  <c r="M180" i="5"/>
  <c r="M113" i="5"/>
  <c r="M164" i="5"/>
  <c r="M200" i="5"/>
  <c r="M120" i="5"/>
  <c r="M204" i="5"/>
  <c r="M116" i="5"/>
  <c r="M65" i="5"/>
  <c r="M186" i="5"/>
  <c r="M184" i="5"/>
  <c r="M60" i="5"/>
  <c r="M51" i="5"/>
  <c r="M182" i="5"/>
  <c r="M45" i="5"/>
  <c r="M177" i="5"/>
  <c r="M168" i="5"/>
  <c r="M101" i="5"/>
  <c r="M17" i="5"/>
  <c r="M145" i="5"/>
  <c r="M48" i="5"/>
  <c r="M21" i="5"/>
  <c r="M20" i="5"/>
  <c r="M111" i="5"/>
  <c r="M13" i="5"/>
  <c r="M74" i="5"/>
  <c r="M167" i="5"/>
  <c r="M178" i="5"/>
  <c r="M143" i="5"/>
  <c r="M15" i="5"/>
  <c r="M155" i="5"/>
  <c r="M82" i="5"/>
  <c r="M87" i="5"/>
  <c r="M104" i="5"/>
  <c r="M97" i="5"/>
  <c r="M133" i="5"/>
  <c r="M75" i="5"/>
  <c r="M94" i="5"/>
  <c r="M183" i="5"/>
  <c r="M61" i="5"/>
  <c r="M196" i="5"/>
  <c r="M119" i="5"/>
  <c r="M201" i="5"/>
  <c r="M203" i="5"/>
  <c r="M162" i="5"/>
  <c r="M40" i="5"/>
  <c r="M99" i="5"/>
  <c r="M54" i="5"/>
  <c r="M30" i="5"/>
  <c r="M103" i="5"/>
  <c r="M146" i="5"/>
  <c r="M9" i="5"/>
  <c r="M190" i="5"/>
  <c r="M110" i="5"/>
  <c r="M64" i="5"/>
  <c r="M66" i="5"/>
  <c r="M92" i="5"/>
  <c r="M106" i="5"/>
  <c r="M102" i="5"/>
  <c r="M7" i="5"/>
  <c r="M115" i="5"/>
  <c r="M193" i="5"/>
  <c r="M194" i="5"/>
  <c r="M67" i="5"/>
  <c r="M141" i="5"/>
  <c r="M84" i="5"/>
  <c r="M131" i="5"/>
  <c r="M28" i="5"/>
  <c r="M69" i="5"/>
  <c r="M85" i="5"/>
  <c r="M58" i="5"/>
  <c r="M11" i="5"/>
  <c r="M132" i="5"/>
  <c r="M171" i="5"/>
  <c r="M136" i="5"/>
  <c r="M214" i="5"/>
  <c r="M211" i="5"/>
  <c r="M41" i="5"/>
  <c r="M62" i="5"/>
  <c r="M46" i="5"/>
  <c r="M187" i="5"/>
  <c r="M18" i="5"/>
  <c r="M31" i="5"/>
  <c r="M152" i="5"/>
  <c r="M130" i="5"/>
  <c r="M72" i="5"/>
  <c r="M150" i="5"/>
  <c r="M208" i="5"/>
  <c r="M157" i="5"/>
  <c r="M174" i="5"/>
  <c r="M26" i="5"/>
  <c r="M173" i="5"/>
  <c r="M149" i="5"/>
  <c r="M81" i="5"/>
  <c r="M90" i="5"/>
  <c r="M135" i="5"/>
  <c r="M12" i="5"/>
  <c r="M122" i="5"/>
  <c r="M169" i="5"/>
  <c r="M170" i="5"/>
  <c r="M98" i="5"/>
  <c r="M210" i="5"/>
  <c r="M206" i="5"/>
  <c r="M160" i="5"/>
  <c r="M83" i="5"/>
  <c r="M16" i="5"/>
  <c r="M159" i="5"/>
  <c r="M123" i="5"/>
  <c r="M137" i="5"/>
  <c r="M189" i="5"/>
  <c r="M198" i="5"/>
  <c r="M14" i="5"/>
  <c r="M4" i="5"/>
  <c r="M22" i="5"/>
  <c r="M77" i="5"/>
  <c r="M202" i="5"/>
  <c r="M192" i="5"/>
  <c r="M161" i="5"/>
  <c r="M57" i="5"/>
  <c r="M6" i="5"/>
  <c r="M25" i="5"/>
  <c r="M32" i="5"/>
  <c r="M147" i="5"/>
  <c r="M209" i="5"/>
  <c r="M105" i="5"/>
  <c r="M197" i="5"/>
  <c r="M139" i="5"/>
  <c r="M172" i="5"/>
  <c r="M52" i="5"/>
  <c r="M151" i="5"/>
  <c r="M34" i="5"/>
  <c r="M195" i="5"/>
  <c r="M153" i="5"/>
  <c r="M36" i="5"/>
  <c r="M138" i="5"/>
  <c r="M70" i="5"/>
  <c r="M127" i="5"/>
  <c r="M140" i="5"/>
  <c r="M165" i="5"/>
  <c r="M108" i="5"/>
  <c r="M35" i="5"/>
  <c r="M80" i="5"/>
  <c r="M142" i="5"/>
  <c r="M29" i="5"/>
  <c r="M68" i="5"/>
  <c r="M37" i="5"/>
  <c r="M24" i="5"/>
  <c r="M53" i="5"/>
  <c r="M43" i="5"/>
  <c r="M134" i="5"/>
  <c r="M33" i="5"/>
  <c r="M158" i="5"/>
  <c r="M126" i="5"/>
  <c r="M212" i="5"/>
  <c r="M89" i="5"/>
  <c r="M38" i="5"/>
  <c r="M5" i="5"/>
  <c r="M93" i="5"/>
  <c r="M118" i="5"/>
  <c r="M121" i="5"/>
  <c r="M76" i="5"/>
  <c r="M148" i="5"/>
  <c r="M175" i="5"/>
  <c r="M95" i="5"/>
  <c r="M23" i="5"/>
  <c r="M55" i="5"/>
  <c r="M199" i="5"/>
  <c r="M47" i="5"/>
  <c r="M191" i="5"/>
  <c r="M205" i="5"/>
  <c r="M19" i="5"/>
  <c r="M10" i="5"/>
  <c r="M114" i="5"/>
  <c r="M50" i="5"/>
  <c r="M112" i="5"/>
  <c r="M56" i="5"/>
  <c r="M96" i="5"/>
  <c r="M78" i="5"/>
  <c r="M49" i="5"/>
  <c r="M185" i="5"/>
  <c r="M124" i="5"/>
  <c r="M125" i="5"/>
  <c r="M73" i="5"/>
  <c r="M79" i="5"/>
  <c r="M44" i="5"/>
  <c r="M144" i="5"/>
  <c r="M117" i="5"/>
  <c r="M166" i="5"/>
  <c r="M109" i="5"/>
  <c r="M188" i="5"/>
  <c r="M42" i="5"/>
  <c r="M156" i="5"/>
  <c r="M179" i="5"/>
  <c r="M59" i="5"/>
  <c r="M71" i="5"/>
  <c r="M8" i="5"/>
  <c r="M100" i="5"/>
  <c r="M91" i="5"/>
  <c r="M163" i="5"/>
  <c r="M107" i="5"/>
  <c r="M63" i="5"/>
  <c r="M129" i="5"/>
  <c r="M88" i="5"/>
  <c r="M86" i="5"/>
  <c r="M176" i="5"/>
  <c r="M128" i="5"/>
  <c r="M181" i="5"/>
  <c r="J213" i="5"/>
  <c r="J39" i="5"/>
  <c r="J154" i="5"/>
  <c r="J207" i="5"/>
  <c r="J27" i="5"/>
  <c r="J180" i="5"/>
  <c r="J113" i="5"/>
  <c r="J164" i="5"/>
  <c r="J200" i="5"/>
  <c r="J120" i="5"/>
  <c r="J204" i="5"/>
  <c r="J116" i="5"/>
  <c r="J65" i="5"/>
  <c r="J186" i="5"/>
  <c r="J184" i="5"/>
  <c r="J60" i="5"/>
  <c r="J51" i="5"/>
  <c r="J182" i="5"/>
  <c r="J45" i="5"/>
  <c r="J177" i="5"/>
  <c r="J168" i="5"/>
  <c r="J101" i="5"/>
  <c r="J17" i="5"/>
  <c r="J145" i="5"/>
  <c r="J48" i="5"/>
  <c r="J21" i="5"/>
  <c r="J20" i="5"/>
  <c r="J111" i="5"/>
  <c r="J13" i="5"/>
  <c r="J74" i="5"/>
  <c r="J167" i="5"/>
  <c r="J178" i="5"/>
  <c r="J143" i="5"/>
  <c r="J15" i="5"/>
  <c r="J155" i="5"/>
  <c r="J82" i="5"/>
  <c r="J87" i="5"/>
  <c r="J104" i="5"/>
  <c r="J97" i="5"/>
  <c r="J133" i="5"/>
  <c r="J75" i="5"/>
  <c r="J94" i="5"/>
  <c r="J183" i="5"/>
  <c r="J61" i="5"/>
  <c r="J196" i="5"/>
  <c r="J119" i="5"/>
  <c r="J201" i="5"/>
  <c r="J203" i="5"/>
  <c r="J162" i="5"/>
  <c r="J40" i="5"/>
  <c r="J99" i="5"/>
  <c r="J54" i="5"/>
  <c r="J30" i="5"/>
  <c r="J103" i="5"/>
  <c r="J146" i="5"/>
  <c r="J9" i="5"/>
  <c r="J190" i="5"/>
  <c r="J110" i="5"/>
  <c r="J64" i="5"/>
  <c r="J66" i="5"/>
  <c r="J92" i="5"/>
  <c r="J106" i="5"/>
  <c r="J102" i="5"/>
  <c r="J7" i="5"/>
  <c r="J115" i="5"/>
  <c r="J193" i="5"/>
  <c r="J194" i="5"/>
  <c r="J67" i="5"/>
  <c r="J141" i="5"/>
  <c r="J84" i="5"/>
  <c r="J131" i="5"/>
  <c r="J28" i="5"/>
  <c r="J69" i="5"/>
  <c r="J85" i="5"/>
  <c r="J58" i="5"/>
  <c r="J11" i="5"/>
  <c r="J132" i="5"/>
  <c r="J171" i="5"/>
  <c r="J136" i="5"/>
  <c r="J214" i="5"/>
  <c r="J211" i="5"/>
  <c r="J41" i="5"/>
  <c r="J62" i="5"/>
  <c r="J46" i="5"/>
  <c r="J187" i="5"/>
  <c r="J18" i="5"/>
  <c r="J31" i="5"/>
  <c r="J152" i="5"/>
  <c r="J130" i="5"/>
  <c r="J72" i="5"/>
  <c r="J150" i="5"/>
  <c r="J208" i="5"/>
  <c r="J157" i="5"/>
  <c r="J174" i="5"/>
  <c r="J26" i="5"/>
  <c r="J173" i="5"/>
  <c r="J149" i="5"/>
  <c r="J81" i="5"/>
  <c r="J90" i="5"/>
  <c r="J135" i="5"/>
  <c r="J12" i="5"/>
  <c r="J122" i="5"/>
  <c r="J169" i="5"/>
  <c r="J170" i="5"/>
  <c r="J98" i="5"/>
  <c r="J210" i="5"/>
  <c r="J206" i="5"/>
  <c r="J160" i="5"/>
  <c r="J83" i="5"/>
  <c r="J16" i="5"/>
  <c r="J159" i="5"/>
  <c r="J123" i="5"/>
  <c r="J137" i="5"/>
  <c r="J189" i="5"/>
  <c r="J198" i="5"/>
  <c r="J14" i="5"/>
  <c r="J4" i="5"/>
  <c r="J22" i="5"/>
  <c r="J77" i="5"/>
  <c r="J202" i="5"/>
  <c r="J192" i="5"/>
  <c r="J161" i="5"/>
  <c r="J57" i="5"/>
  <c r="J6" i="5"/>
  <c r="J25" i="5"/>
  <c r="J32" i="5"/>
  <c r="J147" i="5"/>
  <c r="J209" i="5"/>
  <c r="J105" i="5"/>
  <c r="J197" i="5"/>
  <c r="J139" i="5"/>
  <c r="J172" i="5"/>
  <c r="J52" i="5"/>
  <c r="J151" i="5"/>
  <c r="J34" i="5"/>
  <c r="J195" i="5"/>
  <c r="J153" i="5"/>
  <c r="J36" i="5"/>
  <c r="J138" i="5"/>
  <c r="J70" i="5"/>
  <c r="J127" i="5"/>
  <c r="J140" i="5"/>
  <c r="J165" i="5"/>
  <c r="J108" i="5"/>
  <c r="J35" i="5"/>
  <c r="J80" i="5"/>
  <c r="J142" i="5"/>
  <c r="J29" i="5"/>
  <c r="J68" i="5"/>
  <c r="J37" i="5"/>
  <c r="J24" i="5"/>
  <c r="J53" i="5"/>
  <c r="J43" i="5"/>
  <c r="J134" i="5"/>
  <c r="J33" i="5"/>
  <c r="J158" i="5"/>
  <c r="J126" i="5"/>
  <c r="J212" i="5"/>
  <c r="J89" i="5"/>
  <c r="J38" i="5"/>
  <c r="J5" i="5"/>
  <c r="J93" i="5"/>
  <c r="J118" i="5"/>
  <c r="J121" i="5"/>
  <c r="J76" i="5"/>
  <c r="J148" i="5"/>
  <c r="J175" i="5"/>
  <c r="J95" i="5"/>
  <c r="J23" i="5"/>
  <c r="J55" i="5"/>
  <c r="J199" i="5"/>
  <c r="J47" i="5"/>
  <c r="J191" i="5"/>
  <c r="J205" i="5"/>
  <c r="J19" i="5"/>
  <c r="J10" i="5"/>
  <c r="J114" i="5"/>
  <c r="J50" i="5"/>
  <c r="J112" i="5"/>
  <c r="J56" i="5"/>
  <c r="J96" i="5"/>
  <c r="J78" i="5"/>
  <c r="J49" i="5"/>
  <c r="J185" i="5"/>
  <c r="J124" i="5"/>
  <c r="J125" i="5"/>
  <c r="J73" i="5"/>
  <c r="J79" i="5"/>
  <c r="J44" i="5"/>
  <c r="J144" i="5"/>
  <c r="J117" i="5"/>
  <c r="J166" i="5"/>
  <c r="J109" i="5"/>
  <c r="J188" i="5"/>
  <c r="J42" i="5"/>
  <c r="J156" i="5"/>
  <c r="J179" i="5"/>
  <c r="J59" i="5"/>
  <c r="J71" i="5"/>
  <c r="J8" i="5"/>
  <c r="J100" i="5"/>
  <c r="J91" i="5"/>
  <c r="J163" i="5"/>
  <c r="J107" i="5"/>
  <c r="J63" i="5"/>
  <c r="J129" i="5"/>
  <c r="J88" i="5"/>
  <c r="J86" i="5"/>
  <c r="J176" i="5"/>
  <c r="J128" i="5"/>
  <c r="J181" i="5"/>
  <c r="G213" i="5"/>
  <c r="G39" i="5"/>
  <c r="G154" i="5"/>
  <c r="G207" i="5"/>
  <c r="G27" i="5"/>
  <c r="G180" i="5"/>
  <c r="G113" i="5"/>
  <c r="G164" i="5"/>
  <c r="G200" i="5"/>
  <c r="G120" i="5"/>
  <c r="G204" i="5"/>
  <c r="G116" i="5"/>
  <c r="G65" i="5"/>
  <c r="G186" i="5"/>
  <c r="G184" i="5"/>
  <c r="G60" i="5"/>
  <c r="G51" i="5"/>
  <c r="G182" i="5"/>
  <c r="G45" i="5"/>
  <c r="G177" i="5"/>
  <c r="G168" i="5"/>
  <c r="G101" i="5"/>
  <c r="G17" i="5"/>
  <c r="G145" i="5"/>
  <c r="G48" i="5"/>
  <c r="G21" i="5"/>
  <c r="G20" i="5"/>
  <c r="G111" i="5"/>
  <c r="G13" i="5"/>
  <c r="G74" i="5"/>
  <c r="G167" i="5"/>
  <c r="G178" i="5"/>
  <c r="G143" i="5"/>
  <c r="G15" i="5"/>
  <c r="G155" i="5"/>
  <c r="G82" i="5"/>
  <c r="G87" i="5"/>
  <c r="G104" i="5"/>
  <c r="G97" i="5"/>
  <c r="G133" i="5"/>
  <c r="G75" i="5"/>
  <c r="G94" i="5"/>
  <c r="G183" i="5"/>
  <c r="G61" i="5"/>
  <c r="G196" i="5"/>
  <c r="G119" i="5"/>
  <c r="G201" i="5"/>
  <c r="G203" i="5"/>
  <c r="G162" i="5"/>
  <c r="G40" i="5"/>
  <c r="G99" i="5"/>
  <c r="G54" i="5"/>
  <c r="G30" i="5"/>
  <c r="G103" i="5"/>
  <c r="G146" i="5"/>
  <c r="G9" i="5"/>
  <c r="G190" i="5"/>
  <c r="G110" i="5"/>
  <c r="G64" i="5"/>
  <c r="G66" i="5"/>
  <c r="G92" i="5"/>
  <c r="G106" i="5"/>
  <c r="G102" i="5"/>
  <c r="G7" i="5"/>
  <c r="G115" i="5"/>
  <c r="G193" i="5"/>
  <c r="G194" i="5"/>
  <c r="G67" i="5"/>
  <c r="G141" i="5"/>
  <c r="G84" i="5"/>
  <c r="G131" i="5"/>
  <c r="G28" i="5"/>
  <c r="G69" i="5"/>
  <c r="G85" i="5"/>
  <c r="G58" i="5"/>
  <c r="G11" i="5"/>
  <c r="G132" i="5"/>
  <c r="G171" i="5"/>
  <c r="G136" i="5"/>
  <c r="G214" i="5"/>
  <c r="G211" i="5"/>
  <c r="G41" i="5"/>
  <c r="G62" i="5"/>
  <c r="G46" i="5"/>
  <c r="G187" i="5"/>
  <c r="G18" i="5"/>
  <c r="G31" i="5"/>
  <c r="G152" i="5"/>
  <c r="G130" i="5"/>
  <c r="G72" i="5"/>
  <c r="G150" i="5"/>
  <c r="G208" i="5"/>
  <c r="G157" i="5"/>
  <c r="G174" i="5"/>
  <c r="G26" i="5"/>
  <c r="G173" i="5"/>
  <c r="G149" i="5"/>
  <c r="G81" i="5"/>
  <c r="G90" i="5"/>
  <c r="G135" i="5"/>
  <c r="G12" i="5"/>
  <c r="G122" i="5"/>
  <c r="G169" i="5"/>
  <c r="G170" i="5"/>
  <c r="G98" i="5"/>
  <c r="G210" i="5"/>
  <c r="G206" i="5"/>
  <c r="G160" i="5"/>
  <c r="G83" i="5"/>
  <c r="G16" i="5"/>
  <c r="G159" i="5"/>
  <c r="G123" i="5"/>
  <c r="G137" i="5"/>
  <c r="G189" i="5"/>
  <c r="G198" i="5"/>
  <c r="G14" i="5"/>
  <c r="G4" i="5"/>
  <c r="G22" i="5"/>
  <c r="G77" i="5"/>
  <c r="G202" i="5"/>
  <c r="G192" i="5"/>
  <c r="G161" i="5"/>
  <c r="G57" i="5"/>
  <c r="G6" i="5"/>
  <c r="G25" i="5"/>
  <c r="G32" i="5"/>
  <c r="G147" i="5"/>
  <c r="G209" i="5"/>
  <c r="G105" i="5"/>
  <c r="G197" i="5"/>
  <c r="G139" i="5"/>
  <c r="G172" i="5"/>
  <c r="G52" i="5"/>
  <c r="G151" i="5"/>
  <c r="G34" i="5"/>
  <c r="G195" i="5"/>
  <c r="G153" i="5"/>
  <c r="G36" i="5"/>
  <c r="G138" i="5"/>
  <c r="G70" i="5"/>
  <c r="G127" i="5"/>
  <c r="G140" i="5"/>
  <c r="G165" i="5"/>
  <c r="G108" i="5"/>
  <c r="G35" i="5"/>
  <c r="G80" i="5"/>
  <c r="G142" i="5"/>
  <c r="G29" i="5"/>
  <c r="G68" i="5"/>
  <c r="G37" i="5"/>
  <c r="G24" i="5"/>
  <c r="G53" i="5"/>
  <c r="G43" i="5"/>
  <c r="G134" i="5"/>
  <c r="G33" i="5"/>
  <c r="G158" i="5"/>
  <c r="G126" i="5"/>
  <c r="G212" i="5"/>
  <c r="G89" i="5"/>
  <c r="G38" i="5"/>
  <c r="G5" i="5"/>
  <c r="G93" i="5"/>
  <c r="G118" i="5"/>
  <c r="G121" i="5"/>
  <c r="G76" i="5"/>
  <c r="G148" i="5"/>
  <c r="G175" i="5"/>
  <c r="G95" i="5"/>
  <c r="G23" i="5"/>
  <c r="G55" i="5"/>
  <c r="G199" i="5"/>
  <c r="G47" i="5"/>
  <c r="G191" i="5"/>
  <c r="G205" i="5"/>
  <c r="G19" i="5"/>
  <c r="G10" i="5"/>
  <c r="G114" i="5"/>
  <c r="G50" i="5"/>
  <c r="G112" i="5"/>
  <c r="G56" i="5"/>
  <c r="G96" i="5"/>
  <c r="G78" i="5"/>
  <c r="G49" i="5"/>
  <c r="G185" i="5"/>
  <c r="G124" i="5"/>
  <c r="G125" i="5"/>
  <c r="G73" i="5"/>
  <c r="G79" i="5"/>
  <c r="G44" i="5"/>
  <c r="G144" i="5"/>
  <c r="G117" i="5"/>
  <c r="G166" i="5"/>
  <c r="G109" i="5"/>
  <c r="G188" i="5"/>
  <c r="G42" i="5"/>
  <c r="G156" i="5"/>
  <c r="G179" i="5"/>
  <c r="G59" i="5"/>
  <c r="G71" i="5"/>
  <c r="G8" i="5"/>
  <c r="G100" i="5"/>
  <c r="G91" i="5"/>
  <c r="G163" i="5"/>
  <c r="G107" i="5"/>
  <c r="G63" i="5"/>
  <c r="G129" i="5"/>
  <c r="G88" i="5"/>
  <c r="G86" i="5"/>
  <c r="G176" i="5"/>
  <c r="G128" i="5"/>
  <c r="G181" i="5"/>
  <c r="Y3" i="5"/>
  <c r="V3" i="5"/>
  <c r="S3" i="5"/>
  <c r="P3" i="5"/>
  <c r="M3" i="5"/>
  <c r="J3" i="5"/>
  <c r="G3" i="5"/>
</calcChain>
</file>

<file path=xl/sharedStrings.xml><?xml version="1.0" encoding="utf-8"?>
<sst xmlns="http://schemas.openxmlformats.org/spreadsheetml/2006/main" count="689" uniqueCount="326">
  <si>
    <t>2014 Revolving Utilization (%)</t>
  </si>
  <si>
    <t>2014 Late Payments</t>
  </si>
  <si>
    <t>2014 Average Debt</t>
  </si>
  <si>
    <t>Percent Change</t>
  </si>
  <si>
    <t>AL</t>
  </si>
  <si>
    <t>AR</t>
  </si>
  <si>
    <t>CA</t>
  </si>
  <si>
    <t>CO</t>
  </si>
  <si>
    <t>FL</t>
  </si>
  <si>
    <t>GA</t>
  </si>
  <si>
    <t>IA</t>
  </si>
  <si>
    <t>ID</t>
  </si>
  <si>
    <t>IL</t>
  </si>
  <si>
    <t>IN</t>
  </si>
  <si>
    <t>KS</t>
  </si>
  <si>
    <t>KY</t>
  </si>
  <si>
    <t>LA</t>
  </si>
  <si>
    <t>MA</t>
  </si>
  <si>
    <t>MD</t>
  </si>
  <si>
    <t>ME</t>
  </si>
  <si>
    <t>MI</t>
  </si>
  <si>
    <t>MN</t>
  </si>
  <si>
    <t>MO</t>
  </si>
  <si>
    <t>MS</t>
  </si>
  <si>
    <t>MT</t>
  </si>
  <si>
    <t>NC</t>
  </si>
  <si>
    <t>ND</t>
  </si>
  <si>
    <t>NE</t>
  </si>
  <si>
    <t>NM</t>
  </si>
  <si>
    <t>NV</t>
  </si>
  <si>
    <t>NY</t>
  </si>
  <si>
    <t>OH</t>
  </si>
  <si>
    <t>OK</t>
  </si>
  <si>
    <t>OR</t>
  </si>
  <si>
    <t>PA</t>
  </si>
  <si>
    <t>RI</t>
  </si>
  <si>
    <t>SC</t>
  </si>
  <si>
    <t>SD</t>
  </si>
  <si>
    <t>TN</t>
  </si>
  <si>
    <t>TX</t>
  </si>
  <si>
    <t>UT</t>
  </si>
  <si>
    <t>VA</t>
  </si>
  <si>
    <t>VT</t>
  </si>
  <si>
    <t>WA</t>
  </si>
  <si>
    <t>WI</t>
  </si>
  <si>
    <t>WV</t>
  </si>
  <si>
    <t>WY</t>
  </si>
  <si>
    <t xml:space="preserve">State </t>
  </si>
  <si>
    <t xml:space="preserve">TX </t>
  </si>
  <si>
    <t xml:space="preserve">GA </t>
  </si>
  <si>
    <t xml:space="preserve">LA </t>
  </si>
  <si>
    <t>ALPENA</t>
  </si>
  <si>
    <t xml:space="preserve">MI </t>
  </si>
  <si>
    <t>AMARILLO</t>
  </si>
  <si>
    <t>ANCHORAGE</t>
  </si>
  <si>
    <t xml:space="preserve">AK </t>
  </si>
  <si>
    <t>ATLANTA</t>
  </si>
  <si>
    <t>AUGUSTA</t>
  </si>
  <si>
    <t>AUSTIN</t>
  </si>
  <si>
    <t>BAKERSFIELD</t>
  </si>
  <si>
    <t xml:space="preserve">CA </t>
  </si>
  <si>
    <t>BALTIMORE</t>
  </si>
  <si>
    <t xml:space="preserve">MD </t>
  </si>
  <si>
    <t>BANGOR</t>
  </si>
  <si>
    <t xml:space="preserve">ME </t>
  </si>
  <si>
    <t>BATON ROUGE</t>
  </si>
  <si>
    <t xml:space="preserve">OR </t>
  </si>
  <si>
    <t>BILLINGS</t>
  </si>
  <si>
    <t xml:space="preserve">MS </t>
  </si>
  <si>
    <t>BINGHAMTON</t>
  </si>
  <si>
    <t xml:space="preserve">NY </t>
  </si>
  <si>
    <t xml:space="preserve">AL </t>
  </si>
  <si>
    <t>BOISE</t>
  </si>
  <si>
    <t>BOWLING GREEN</t>
  </si>
  <si>
    <t xml:space="preserve">KY </t>
  </si>
  <si>
    <t>BUFFALO</t>
  </si>
  <si>
    <t xml:space="preserve">MT </t>
  </si>
  <si>
    <t xml:space="preserve">WY </t>
  </si>
  <si>
    <t xml:space="preserve">IA </t>
  </si>
  <si>
    <t xml:space="preserve">SC </t>
  </si>
  <si>
    <t>CHARLOTTE</t>
  </si>
  <si>
    <t>CHARLOTTESVILLE</t>
  </si>
  <si>
    <t xml:space="preserve">VA </t>
  </si>
  <si>
    <t>CHATTANOOGA</t>
  </si>
  <si>
    <t>CHICAGO</t>
  </si>
  <si>
    <t>CINCINNATI</t>
  </si>
  <si>
    <t xml:space="preserve">WV </t>
  </si>
  <si>
    <t xml:space="preserve">OH </t>
  </si>
  <si>
    <t xml:space="preserve">CO </t>
  </si>
  <si>
    <t xml:space="preserve">MO </t>
  </si>
  <si>
    <t>CORPUS CHRISTI</t>
  </si>
  <si>
    <t>DAYTON</t>
  </si>
  <si>
    <t>DENVER</t>
  </si>
  <si>
    <t>DETROIT</t>
  </si>
  <si>
    <t>DOTHAN</t>
  </si>
  <si>
    <t>EL PASO</t>
  </si>
  <si>
    <t>ELMIRA</t>
  </si>
  <si>
    <t>ERIE</t>
  </si>
  <si>
    <t xml:space="preserve">PA </t>
  </si>
  <si>
    <t>EUGENE</t>
  </si>
  <si>
    <t>EUREKA</t>
  </si>
  <si>
    <t>EVANSVILLE</t>
  </si>
  <si>
    <t>FAIRBANKS</t>
  </si>
  <si>
    <t xml:space="preserve">FL </t>
  </si>
  <si>
    <t>FT. WAYNE</t>
  </si>
  <si>
    <t>GAINESVILLE</t>
  </si>
  <si>
    <t>GLENDIVE</t>
  </si>
  <si>
    <t>GREAT FALLS</t>
  </si>
  <si>
    <t xml:space="preserve">NC </t>
  </si>
  <si>
    <t>HARRISONBURG</t>
  </si>
  <si>
    <t xml:space="preserve">CT </t>
  </si>
  <si>
    <t>HELENA</t>
  </si>
  <si>
    <t>HONOLULU</t>
  </si>
  <si>
    <t xml:space="preserve">HI </t>
  </si>
  <si>
    <t>HOUSTON</t>
  </si>
  <si>
    <t>INDIANAPOLIS</t>
  </si>
  <si>
    <t xml:space="preserve">IN </t>
  </si>
  <si>
    <t xml:space="preserve">TN </t>
  </si>
  <si>
    <t>JACKSONVILLE</t>
  </si>
  <si>
    <t>JONESBORO</t>
  </si>
  <si>
    <t xml:space="preserve">AR </t>
  </si>
  <si>
    <t>JUNEAU</t>
  </si>
  <si>
    <t>KANSAS CITY</t>
  </si>
  <si>
    <t>KNOXVILLE</t>
  </si>
  <si>
    <t>LAKE CHARLES</t>
  </si>
  <si>
    <t>LANSING</t>
  </si>
  <si>
    <t>LAREDO</t>
  </si>
  <si>
    <t>LAS VEGAS</t>
  </si>
  <si>
    <t xml:space="preserve">NV </t>
  </si>
  <si>
    <t>LEXINGTON</t>
  </si>
  <si>
    <t>LIMA</t>
  </si>
  <si>
    <t>LOS ANGELES</t>
  </si>
  <si>
    <t>LOUISVILLE</t>
  </si>
  <si>
    <t>LUBBOCK</t>
  </si>
  <si>
    <t>MACON</t>
  </si>
  <si>
    <t>MADISON</t>
  </si>
  <si>
    <t xml:space="preserve">WI </t>
  </si>
  <si>
    <t>MANKATO</t>
  </si>
  <si>
    <t>MARQUETTE</t>
  </si>
  <si>
    <t>MEMPHIS</t>
  </si>
  <si>
    <t>MERIDIAN</t>
  </si>
  <si>
    <t>MILWAUKEE</t>
  </si>
  <si>
    <t>MISSOULA</t>
  </si>
  <si>
    <t>NASHVILLE</t>
  </si>
  <si>
    <t>NEW ORLEANS</t>
  </si>
  <si>
    <t>NEW YORK</t>
  </si>
  <si>
    <t>NORTH PLATTE</t>
  </si>
  <si>
    <t xml:space="preserve">NE </t>
  </si>
  <si>
    <t>OKLAHOMA CITY</t>
  </si>
  <si>
    <t xml:space="preserve">OK </t>
  </si>
  <si>
    <t>OMAHA</t>
  </si>
  <si>
    <t>PALM SPRINGS</t>
  </si>
  <si>
    <t>PANAMA CITY</t>
  </si>
  <si>
    <t>PARKERSBURG</t>
  </si>
  <si>
    <t xml:space="preserve">IL </t>
  </si>
  <si>
    <t>PHILADELPHIA</t>
  </si>
  <si>
    <t>PHOENIX</t>
  </si>
  <si>
    <t xml:space="preserve">AZ </t>
  </si>
  <si>
    <t>PITTSBURGH</t>
  </si>
  <si>
    <t>PRESQUE ISLE</t>
  </si>
  <si>
    <t>RAPID CITY</t>
  </si>
  <si>
    <t>RENO</t>
  </si>
  <si>
    <t>ROCKFORD</t>
  </si>
  <si>
    <t>SALISBURY</t>
  </si>
  <si>
    <t>SALT LAKE CITY</t>
  </si>
  <si>
    <t>SAN ANGELO</t>
  </si>
  <si>
    <t>SAN ANTONIO</t>
  </si>
  <si>
    <t>SAN DIEGO</t>
  </si>
  <si>
    <t>SAVANNAH</t>
  </si>
  <si>
    <t xml:space="preserve">WA </t>
  </si>
  <si>
    <t>SHREVEPORT</t>
  </si>
  <si>
    <t>SIOUX CITY</t>
  </si>
  <si>
    <t>SPOKANE</t>
  </si>
  <si>
    <t xml:space="preserve">MA </t>
  </si>
  <si>
    <t>ST. JOSEPH</t>
  </si>
  <si>
    <t>ST. LOUIS</t>
  </si>
  <si>
    <t>SYRACUSE</t>
  </si>
  <si>
    <t>TERRE HAUTE</t>
  </si>
  <si>
    <t>TOLEDO</t>
  </si>
  <si>
    <t>TOPEKA</t>
  </si>
  <si>
    <t xml:space="preserve">KS </t>
  </si>
  <si>
    <t>TULSA</t>
  </si>
  <si>
    <t>TWIN FALLS</t>
  </si>
  <si>
    <t xml:space="preserve">ID </t>
  </si>
  <si>
    <t>UTICA</t>
  </si>
  <si>
    <t>VICTORIA</t>
  </si>
  <si>
    <t>WATERTOWN</t>
  </si>
  <si>
    <t>WILMINGTON</t>
  </si>
  <si>
    <t>YOUNGSTOWN</t>
  </si>
  <si>
    <t>ZANESVILLE</t>
  </si>
  <si>
    <t>MSA</t>
  </si>
  <si>
    <t>2015 Revolving Utilization (%)</t>
  </si>
  <si>
    <t>2015 Late Payments</t>
  </si>
  <si>
    <t>All adults</t>
  </si>
  <si>
    <t>Registered to Vote</t>
  </si>
  <si>
    <t>Outlook: Conservative</t>
  </si>
  <si>
    <t>Outlook: Middle of the road</t>
  </si>
  <si>
    <t>Outlook: Liberal</t>
  </si>
  <si>
    <t>Population</t>
  </si>
  <si>
    <t>Sample</t>
  </si>
  <si>
    <t>Percent</t>
  </si>
  <si>
    <t>Index</t>
  </si>
  <si>
    <t>Conservative</t>
  </si>
  <si>
    <t xml:space="preserve"> Conservative, Liberal or Middle of the Road </t>
  </si>
  <si>
    <t>Liberal</t>
  </si>
  <si>
    <t>Middle of the Road</t>
  </si>
  <si>
    <t>Split Market</t>
  </si>
  <si>
    <t xml:space="preserve">2015 U.S. Averages </t>
  </si>
  <si>
    <t>ROCHESTER</t>
  </si>
  <si>
    <t>MINNEAPOLIS</t>
  </si>
  <si>
    <t>FARGO</t>
  </si>
  <si>
    <t>WAUSAU</t>
  </si>
  <si>
    <t>DULUTH</t>
  </si>
  <si>
    <t>SIOUX FALLS</t>
  </si>
  <si>
    <t>GREEN BAY</t>
  </si>
  <si>
    <t>LA CROSSE</t>
  </si>
  <si>
    <t>CEDAR RAPIDS</t>
  </si>
  <si>
    <t>LINCOLN</t>
  </si>
  <si>
    <t xml:space="preserve">BOSTON </t>
  </si>
  <si>
    <t>BUTTE</t>
  </si>
  <si>
    <t>BURLINGTON</t>
  </si>
  <si>
    <t>SAN FRANCISCO</t>
  </si>
  <si>
    <t>MINOT</t>
  </si>
  <si>
    <t>JOHNSTOWN</t>
  </si>
  <si>
    <t>DES MOINES</t>
  </si>
  <si>
    <t>PEORIA</t>
  </si>
  <si>
    <t>PORTLAND</t>
  </si>
  <si>
    <t>ALBANY</t>
  </si>
  <si>
    <t>DAVENPORT</t>
  </si>
  <si>
    <t>HARRISBURG</t>
  </si>
  <si>
    <t>QUINCY</t>
  </si>
  <si>
    <t>TRAVERSE CITY</t>
  </si>
  <si>
    <t xml:space="preserve">HARTFORD </t>
  </si>
  <si>
    <t>SEATTLE</t>
  </si>
  <si>
    <t>PROVIDENCE</t>
  </si>
  <si>
    <t>SANTA BARBARA</t>
  </si>
  <si>
    <t>SPRINGFIELD</t>
  </si>
  <si>
    <t>WASHINGTON, DC</t>
  </si>
  <si>
    <t>BEND</t>
  </si>
  <si>
    <t>COLUMBIA</t>
  </si>
  <si>
    <t>WILKES BARRE</t>
  </si>
  <si>
    <t>FT. MYERS</t>
  </si>
  <si>
    <t>GRAND JUNCTION</t>
  </si>
  <si>
    <t>OTTUMWA</t>
  </si>
  <si>
    <t>IDAHO FALLS</t>
  </si>
  <si>
    <t>CHAMPAIGN</t>
  </si>
  <si>
    <t>CLEVELAND</t>
  </si>
  <si>
    <t>MEDFORD</t>
  </si>
  <si>
    <t>CHEYENNE</t>
  </si>
  <si>
    <t>GRAND RAPIDS</t>
  </si>
  <si>
    <t>YAKIMA</t>
  </si>
  <si>
    <t>ROANOKE</t>
  </si>
  <si>
    <t>WHEELING</t>
  </si>
  <si>
    <t>COLORADO SPRINGS</t>
  </si>
  <si>
    <t>WEST PALM BEACH</t>
  </si>
  <si>
    <t>CHICO</t>
  </si>
  <si>
    <t>MONTEREY</t>
  </si>
  <si>
    <t>WICHITA</t>
  </si>
  <si>
    <t>CASPER</t>
  </si>
  <si>
    <t>SOUTH BEND</t>
  </si>
  <si>
    <t>FLINT</t>
  </si>
  <si>
    <t xml:space="preserve">TUCSON </t>
  </si>
  <si>
    <t>SACRAMENTO</t>
  </si>
  <si>
    <t>COLUMBUS</t>
  </si>
  <si>
    <t>LAFAYETTE</t>
  </si>
  <si>
    <t>TAMPA</t>
  </si>
  <si>
    <t>RICHMOND</t>
  </si>
  <si>
    <t>PADUCAH</t>
  </si>
  <si>
    <t>HUNTSVILLE</t>
  </si>
  <si>
    <t>GREENSBORO</t>
  </si>
  <si>
    <t>CLARKSBURG</t>
  </si>
  <si>
    <t>RALEIGH</t>
  </si>
  <si>
    <t>GREENVLLE</t>
  </si>
  <si>
    <t>ORLANDO</t>
  </si>
  <si>
    <t>FT. SMITH</t>
  </si>
  <si>
    <t>TRI-CITIES</t>
  </si>
  <si>
    <t>MOBILE</t>
  </si>
  <si>
    <t>JOPLIN</t>
  </si>
  <si>
    <t>NORFOLK</t>
  </si>
  <si>
    <t>ALBUQUERQUE</t>
  </si>
  <si>
    <t>JACKSON</t>
  </si>
  <si>
    <t>LITTLE ROCK</t>
  </si>
  <si>
    <t>MIAMI</t>
  </si>
  <si>
    <t>DALLAS</t>
  </si>
  <si>
    <t xml:space="preserve">WICHITA FALLS </t>
  </si>
  <si>
    <t>CHARLESTON</t>
  </si>
  <si>
    <t>BLUEFIELD</t>
  </si>
  <si>
    <t>GREENVILLE</t>
  </si>
  <si>
    <t>YUMA</t>
  </si>
  <si>
    <t xml:space="preserve">BIRMINGHAM </t>
  </si>
  <si>
    <t>WACO</t>
  </si>
  <si>
    <t>ABILENE</t>
  </si>
  <si>
    <t>BILOXI</t>
  </si>
  <si>
    <t>BEAUMONT</t>
  </si>
  <si>
    <t>TALLAHASSEE</t>
  </si>
  <si>
    <t>HATTIESBURG</t>
  </si>
  <si>
    <t>TYLER</t>
  </si>
  <si>
    <t>SHERMAN</t>
  </si>
  <si>
    <t>FLORENCE</t>
  </si>
  <si>
    <t>FRESNO</t>
  </si>
  <si>
    <t>ODESSA</t>
  </si>
  <si>
    <t xml:space="preserve">MONTGOMERY </t>
  </si>
  <si>
    <t>ALEXANDRIA</t>
  </si>
  <si>
    <t>MONROE</t>
  </si>
  <si>
    <t>HARLINGEN</t>
  </si>
  <si>
    <t>RIVERSIDE</t>
  </si>
  <si>
    <t>GREENWOOD</t>
  </si>
  <si>
    <t xml:space="preserve">2014 Rank </t>
  </si>
  <si>
    <t xml:space="preserve"> 2015 Rank</t>
  </si>
  <si>
    <t>2015 Number of Bankcards</t>
  </si>
  <si>
    <t>2014 Number of Bankcards</t>
  </si>
  <si>
    <t>2015 Number of Retail Cards</t>
  </si>
  <si>
    <t>2014 Number of Retail Cards</t>
  </si>
  <si>
    <t xml:space="preserve">2015 Average Balances on Bankcards  </t>
  </si>
  <si>
    <t xml:space="preserve">2014 Average balances on credit cards  </t>
  </si>
  <si>
    <t>2014 VantageScore®</t>
  </si>
  <si>
    <t>Analysis Methodolgy</t>
  </si>
  <si>
    <t>Experian's 2015 State of Credit Report</t>
  </si>
  <si>
    <t xml:space="preserve">The consumer analysis is based on a statistically relevant sampling of Experian’s consumer credit database and the Q2 Experian–Oliver Wyman Market Intelligence Reports. Analyzed credit files did not contain personal identification information. Political outlook insights are sourced from data collected for Experian Marketing Services’ trusted Simmons ® National Consumer Study (NCS). To obtain local market estimates, Experian Marketing Services, using a patented process, first develops a GeoBehavioral SM fingerprint for every U.S. Census block group. The most recent Simmons NCS survey respondents are then compared and scored to the GeoBehavioral fingerprint of each block group. Respondents are weighted to represent the population in that block group based upon the comparison score and rolled up to subsequent geographies within markets. </t>
  </si>
  <si>
    <t>Outlook</t>
  </si>
  <si>
    <r>
      <rPr>
        <i/>
        <vertAlign val="superscript"/>
        <sz val="9"/>
        <color rgb="FF585858"/>
        <rFont val="Arial"/>
        <family val="2"/>
      </rPr>
      <t xml:space="preserve">2. </t>
    </r>
    <r>
      <rPr>
        <i/>
        <sz val="9"/>
        <color rgb="FF585858"/>
        <rFont val="Arial"/>
        <family val="2"/>
      </rPr>
      <t>Average debt for this study includes all credit cards, auto loans and personal loans/student loans.</t>
    </r>
  </si>
  <si>
    <r>
      <t>VantageScore</t>
    </r>
    <r>
      <rPr>
        <i/>
        <vertAlign val="superscript"/>
        <sz val="9"/>
        <color rgb="FF585858"/>
        <rFont val="Arial"/>
        <family val="2"/>
      </rPr>
      <t xml:space="preserve">® </t>
    </r>
    <r>
      <rPr>
        <i/>
        <sz val="9"/>
        <color rgb="FF585858"/>
        <rFont val="Arial"/>
        <family val="2"/>
      </rPr>
      <t xml:space="preserve"> is a registered trademark of VantageScore Solutions, LLC.</t>
    </r>
  </si>
  <si>
    <t xml:space="preserve">© 2015 Experian Information Solutions, Inc. • All rights reserved </t>
  </si>
  <si>
    <r>
      <rPr>
        <b/>
        <vertAlign val="superscript"/>
        <sz val="9"/>
        <color theme="0"/>
        <rFont val="Arial"/>
        <family val="2"/>
      </rPr>
      <t>1.</t>
    </r>
    <r>
      <rPr>
        <b/>
        <sz val="9"/>
        <color theme="0"/>
        <rFont val="Arial"/>
        <family val="2"/>
      </rPr>
      <t xml:space="preserve"> 2015 VantageScore®</t>
    </r>
  </si>
  <si>
    <r>
      <rPr>
        <b/>
        <vertAlign val="superscript"/>
        <sz val="9"/>
        <color theme="0"/>
        <rFont val="Arial"/>
        <family val="2"/>
      </rPr>
      <t>2.</t>
    </r>
    <r>
      <rPr>
        <b/>
        <sz val="9"/>
        <color theme="0"/>
        <rFont val="Arial"/>
        <family val="2"/>
      </rPr>
      <t xml:space="preserve"> 2015 Average Debt</t>
    </r>
  </si>
  <si>
    <r>
      <rPr>
        <i/>
        <vertAlign val="superscript"/>
        <sz val="9"/>
        <color rgb="FF585858"/>
        <rFont val="Arial"/>
        <family val="2"/>
      </rPr>
      <t xml:space="preserve">1. </t>
    </r>
    <r>
      <rPr>
        <i/>
        <sz val="9"/>
        <color rgb="FF585858"/>
        <rFont val="Arial"/>
        <family val="2"/>
      </rPr>
      <t>VantageScore</t>
    </r>
    <r>
      <rPr>
        <i/>
        <vertAlign val="superscript"/>
        <sz val="9"/>
        <color rgb="FF585858"/>
        <rFont val="Arial"/>
        <family val="2"/>
      </rPr>
      <t>®</t>
    </r>
    <r>
      <rPr>
        <i/>
        <sz val="9"/>
        <color rgb="FF585858"/>
        <rFont val="Arial"/>
        <family val="2"/>
      </rPr>
      <t xml:space="preserve"> range is 300-850.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</si>
</sst>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15" x14ac:knownFonts="1">
    <font>
      <sz val="11"/>
      <color theme="1"/>
      <name val="Calibri"/>
      <family val="2"/>
      <scheme val="minor"/>
    </font>
    <font>
      <sz val="10"/>
      <color theme="1"/>
      <name val="Arial"/>
      <family val="2"/>
    </font>
    <font>
      <sz val="11"/>
      <color theme="1"/>
      <name val="Calibri"/>
      <family val="2"/>
      <scheme val="minor"/>
    </font>
    <font>
      <b/>
      <sz val="11"/>
      <color theme="1"/>
      <name val="Calibri"/>
      <family val="2"/>
      <scheme val="minor"/>
    </font>
    <font>
      <sz val="10"/>
      <color theme="1"/>
      <name val="Tahoma"/>
      <family val="2"/>
    </font>
    <font>
      <b/>
      <sz val="9"/>
      <color theme="0"/>
      <name val="Arial"/>
      <family val="2"/>
    </font>
    <font>
      <b/>
      <sz val="9"/>
      <color theme="1"/>
      <name val="Arial"/>
      <family val="2"/>
    </font>
    <font>
      <sz val="9"/>
      <color theme="1"/>
      <name val="Arial"/>
      <family val="2"/>
    </font>
    <font>
      <b/>
      <sz val="9"/>
      <color rgb="FF585858"/>
      <name val="Arial"/>
      <family val="2"/>
    </font>
    <font>
      <sz val="9"/>
      <color rgb="FF585858"/>
      <name val="Arial"/>
      <family val="2"/>
    </font>
    <font>
      <sz val="9"/>
      <color theme="0"/>
      <name val="Arial"/>
      <family val="2"/>
    </font>
    <font>
      <i/>
      <sz val="9"/>
      <color theme="1"/>
      <name val="Arial"/>
      <family val="2"/>
    </font>
    <font>
      <i/>
      <sz val="9"/>
      <color rgb="FF585858"/>
      <name val="Arial"/>
      <family val="2"/>
    </font>
    <font>
      <i/>
      <vertAlign val="superscript"/>
      <sz val="9"/>
      <color rgb="FF585858"/>
      <name val="Arial"/>
      <family val="2"/>
    </font>
    <font>
      <b/>
      <vertAlign val="superscript"/>
      <sz val="9"/>
      <color theme="0"/>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rgb="FF585858"/>
        <bgColor indexed="64"/>
      </patternFill>
    </fill>
    <fill>
      <patternFill patternType="solid">
        <fgColor rgb="FFC00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s>
  <cellStyleXfs count="7">
    <xf numFmtId="0" fontId="0"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4" fillId="0" borderId="0"/>
  </cellStyleXfs>
  <cellXfs count="71">
    <xf numFmtId="0" fontId="0" fillId="0" borderId="0" xfId="0"/>
    <xf numFmtId="0" fontId="3" fillId="0" borderId="0" xfId="0" applyFont="1"/>
    <xf numFmtId="0" fontId="0" fillId="0" borderId="0" xfId="0" applyFill="1"/>
    <xf numFmtId="0" fontId="3" fillId="0" borderId="0" xfId="0" applyFont="1" applyFill="1"/>
    <xf numFmtId="0" fontId="0" fillId="0" borderId="0" xfId="0"/>
    <xf numFmtId="0" fontId="5" fillId="3" borderId="3"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1" xfId="0" applyFont="1" applyFill="1" applyBorder="1" applyAlignment="1">
      <alignment horizontal="center" vertical="center"/>
    </xf>
    <xf numFmtId="1" fontId="5" fillId="3" borderId="3" xfId="1" applyNumberFormat="1" applyFont="1" applyFill="1" applyBorder="1" applyAlignment="1">
      <alignment horizontal="center" vertical="center" wrapText="1"/>
    </xf>
    <xf numFmtId="1" fontId="5" fillId="3" borderId="1" xfId="1" applyNumberFormat="1" applyFont="1" applyFill="1" applyBorder="1" applyAlignment="1">
      <alignment horizontal="center" vertical="center" wrapText="1"/>
    </xf>
    <xf numFmtId="43" fontId="5" fillId="3" borderId="1" xfId="2" applyFont="1" applyFill="1" applyBorder="1" applyAlignment="1">
      <alignment horizontal="center" vertical="center" wrapText="1"/>
    </xf>
    <xf numFmtId="0" fontId="5" fillId="3" borderId="1" xfId="1" applyFont="1" applyFill="1" applyBorder="1" applyAlignment="1">
      <alignment horizontal="center" vertical="center" wrapText="1"/>
    </xf>
    <xf numFmtId="165" fontId="5" fillId="3" borderId="1" xfId="2" applyNumberFormat="1" applyFont="1" applyFill="1" applyBorder="1" applyAlignment="1">
      <alignment horizontal="center" vertical="center" wrapText="1"/>
    </xf>
    <xf numFmtId="164" fontId="5" fillId="3" borderId="1" xfId="3" applyNumberFormat="1" applyFont="1" applyFill="1" applyBorder="1" applyAlignment="1">
      <alignment horizontal="center" vertical="center" wrapText="1"/>
    </xf>
    <xf numFmtId="165" fontId="5" fillId="3" borderId="5" xfId="5" applyNumberFormat="1" applyFont="1" applyFill="1" applyBorder="1" applyAlignment="1">
      <alignment horizontal="center" vertical="center" wrapText="1"/>
    </xf>
    <xf numFmtId="0" fontId="7" fillId="0" borderId="0" xfId="0" applyFont="1" applyBorder="1" applyAlignment="1">
      <alignment horizontal="center"/>
    </xf>
    <xf numFmtId="0" fontId="7" fillId="0" borderId="0" xfId="0" applyFont="1" applyAlignment="1">
      <alignment horizontal="center"/>
    </xf>
    <xf numFmtId="165" fontId="5" fillId="3" borderId="8" xfId="5" applyNumberFormat="1" applyFont="1" applyFill="1" applyBorder="1" applyAlignment="1">
      <alignment horizontal="center" vertical="center"/>
    </xf>
    <xf numFmtId="0" fontId="7" fillId="0" borderId="0" xfId="0" applyFont="1" applyFill="1" applyAlignment="1">
      <alignment horizontal="center"/>
    </xf>
    <xf numFmtId="0" fontId="7" fillId="0" borderId="0" xfId="0" applyFont="1" applyFill="1" applyAlignment="1">
      <alignment horizontal="center" wrapText="1"/>
    </xf>
    <xf numFmtId="0" fontId="0" fillId="0" borderId="0" xfId="0" applyFill="1" applyAlignment="1">
      <alignment horizontal="center"/>
    </xf>
    <xf numFmtId="0" fontId="9" fillId="2" borderId="3" xfId="0" applyFont="1" applyFill="1" applyBorder="1" applyAlignment="1">
      <alignment horizontal="center"/>
    </xf>
    <xf numFmtId="0" fontId="8" fillId="2" borderId="3" xfId="0" applyFont="1" applyFill="1" applyBorder="1" applyAlignment="1">
      <alignment horizontal="center"/>
    </xf>
    <xf numFmtId="0" fontId="9" fillId="2" borderId="2" xfId="0" applyFont="1" applyFill="1" applyBorder="1" applyAlignment="1">
      <alignment horizontal="center"/>
    </xf>
    <xf numFmtId="0" fontId="9" fillId="2" borderId="1" xfId="0" applyFont="1" applyFill="1" applyBorder="1" applyAlignment="1">
      <alignment horizontal="center"/>
    </xf>
    <xf numFmtId="1" fontId="9" fillId="2" borderId="1" xfId="2" applyNumberFormat="1" applyFont="1" applyFill="1" applyBorder="1" applyAlignment="1">
      <alignment horizontal="center"/>
    </xf>
    <xf numFmtId="1" fontId="9" fillId="2" borderId="3" xfId="2" applyNumberFormat="1" applyFont="1" applyFill="1" applyBorder="1" applyAlignment="1">
      <alignment horizontal="center"/>
    </xf>
    <xf numFmtId="43" fontId="9" fillId="2" borderId="1" xfId="2" applyFont="1" applyFill="1" applyBorder="1" applyAlignment="1">
      <alignment horizontal="center" vertical="center"/>
    </xf>
    <xf numFmtId="43" fontId="9" fillId="2" borderId="1" xfId="2" applyFont="1" applyFill="1" applyBorder="1" applyAlignment="1">
      <alignment horizontal="center"/>
    </xf>
    <xf numFmtId="164" fontId="9" fillId="2" borderId="1" xfId="3" applyNumberFormat="1" applyFont="1" applyFill="1" applyBorder="1" applyAlignment="1">
      <alignment horizontal="center"/>
    </xf>
    <xf numFmtId="165" fontId="9" fillId="2" borderId="1" xfId="2" applyNumberFormat="1" applyFont="1" applyFill="1" applyBorder="1" applyAlignment="1">
      <alignment horizontal="center"/>
    </xf>
    <xf numFmtId="165" fontId="9" fillId="2" borderId="1" xfId="5" applyNumberFormat="1" applyFont="1" applyFill="1" applyBorder="1" applyAlignment="1">
      <alignment horizontal="center"/>
    </xf>
    <xf numFmtId="0" fontId="9" fillId="2" borderId="1" xfId="0" applyFont="1" applyFill="1" applyBorder="1" applyAlignment="1">
      <alignment horizontal="center" wrapText="1"/>
    </xf>
    <xf numFmtId="9" fontId="9" fillId="2" borderId="1" xfId="4" applyFont="1" applyFill="1" applyBorder="1" applyAlignment="1">
      <alignment horizontal="center"/>
    </xf>
    <xf numFmtId="0" fontId="9" fillId="0" borderId="3" xfId="0" applyFont="1" applyFill="1" applyBorder="1" applyAlignment="1">
      <alignment horizontal="center"/>
    </xf>
    <xf numFmtId="0" fontId="8" fillId="0" borderId="3" xfId="0" applyFont="1" applyFill="1" applyBorder="1" applyAlignment="1">
      <alignment horizontal="center"/>
    </xf>
    <xf numFmtId="0" fontId="9" fillId="0" borderId="2" xfId="0" applyFont="1" applyFill="1" applyBorder="1" applyAlignment="1">
      <alignment horizontal="center"/>
    </xf>
    <xf numFmtId="0" fontId="9" fillId="0" borderId="1" xfId="0" applyFont="1" applyFill="1" applyBorder="1" applyAlignment="1">
      <alignment horizontal="center"/>
    </xf>
    <xf numFmtId="1" fontId="9" fillId="0" borderId="1" xfId="2" applyNumberFormat="1" applyFont="1" applyFill="1" applyBorder="1" applyAlignment="1">
      <alignment horizontal="center"/>
    </xf>
    <xf numFmtId="1" fontId="9" fillId="0" borderId="3" xfId="2" applyNumberFormat="1" applyFont="1" applyFill="1" applyBorder="1" applyAlignment="1">
      <alignment horizontal="center"/>
    </xf>
    <xf numFmtId="43" fontId="9" fillId="0" borderId="1" xfId="2" applyFont="1" applyFill="1" applyBorder="1" applyAlignment="1">
      <alignment horizontal="center"/>
    </xf>
    <xf numFmtId="164" fontId="9" fillId="0" borderId="1" xfId="3" applyNumberFormat="1" applyFont="1" applyFill="1" applyBorder="1" applyAlignment="1">
      <alignment horizontal="center"/>
    </xf>
    <xf numFmtId="165" fontId="9" fillId="0" borderId="1" xfId="2" applyNumberFormat="1" applyFont="1" applyFill="1" applyBorder="1" applyAlignment="1">
      <alignment horizontal="center"/>
    </xf>
    <xf numFmtId="165" fontId="9" fillId="0" borderId="1" xfId="5" applyNumberFormat="1" applyFont="1" applyFill="1" applyBorder="1" applyAlignment="1">
      <alignment horizontal="center"/>
    </xf>
    <xf numFmtId="0" fontId="9" fillId="0" borderId="1" xfId="0" applyFont="1" applyFill="1" applyBorder="1" applyAlignment="1">
      <alignment horizontal="center" wrapText="1"/>
    </xf>
    <xf numFmtId="9" fontId="9" fillId="0" borderId="1" xfId="4" applyFont="1" applyFill="1" applyBorder="1" applyAlignment="1">
      <alignment horizontal="center"/>
    </xf>
    <xf numFmtId="9" fontId="9" fillId="2" borderId="9" xfId="4" applyFont="1" applyFill="1" applyBorder="1" applyAlignment="1">
      <alignment horizontal="center"/>
    </xf>
    <xf numFmtId="10" fontId="9" fillId="2" borderId="1" xfId="2" applyNumberFormat="1" applyFont="1" applyFill="1" applyBorder="1" applyAlignment="1">
      <alignment horizontal="center"/>
    </xf>
    <xf numFmtId="10" fontId="9" fillId="0" borderId="1" xfId="2" applyNumberFormat="1" applyFont="1" applyFill="1" applyBorder="1" applyAlignment="1">
      <alignment horizontal="center"/>
    </xf>
    <xf numFmtId="165" fontId="10" fillId="4" borderId="1" xfId="5" applyNumberFormat="1" applyFont="1" applyFill="1" applyBorder="1" applyAlignment="1">
      <alignment horizontal="center" vertical="center"/>
    </xf>
    <xf numFmtId="165" fontId="10" fillId="4" borderId="1" xfId="5" applyNumberFormat="1" applyFont="1" applyFill="1" applyBorder="1" applyAlignment="1">
      <alignment horizontal="center" vertical="center" wrapText="1"/>
    </xf>
    <xf numFmtId="9" fontId="10" fillId="4" borderId="1" xfId="4" applyFont="1" applyFill="1" applyBorder="1" applyAlignment="1">
      <alignment horizontal="center" vertical="center"/>
    </xf>
    <xf numFmtId="0" fontId="10" fillId="4" borderId="1" xfId="0" applyFont="1" applyFill="1" applyBorder="1" applyAlignment="1">
      <alignment horizontal="center" vertical="center"/>
    </xf>
    <xf numFmtId="1" fontId="8" fillId="0" borderId="1" xfId="2" applyNumberFormat="1" applyFont="1" applyBorder="1" applyAlignment="1">
      <alignment horizontal="center" vertical="center"/>
    </xf>
    <xf numFmtId="10" fontId="8" fillId="0" borderId="1" xfId="2" applyNumberFormat="1" applyFont="1" applyBorder="1" applyAlignment="1">
      <alignment horizontal="center" vertical="center"/>
    </xf>
    <xf numFmtId="43" fontId="8" fillId="0" borderId="1" xfId="2" applyFont="1" applyBorder="1" applyAlignment="1">
      <alignment horizontal="center" vertical="center"/>
    </xf>
    <xf numFmtId="164" fontId="8" fillId="0" borderId="1" xfId="3" applyNumberFormat="1" applyFont="1" applyBorder="1" applyAlignment="1">
      <alignment horizontal="center" vertical="center"/>
    </xf>
    <xf numFmtId="165" fontId="8" fillId="0" borderId="1" xfId="2" applyNumberFormat="1" applyFont="1" applyBorder="1" applyAlignment="1">
      <alignment horizontal="center" vertical="center"/>
    </xf>
    <xf numFmtId="164" fontId="6" fillId="4" borderId="2" xfId="3" applyNumberFormat="1" applyFont="1" applyFill="1" applyBorder="1" applyAlignment="1">
      <alignment horizontal="center" vertical="center" wrapText="1"/>
    </xf>
    <xf numFmtId="164" fontId="9" fillId="4" borderId="2" xfId="3" applyNumberFormat="1" applyFont="1" applyFill="1" applyBorder="1" applyAlignment="1">
      <alignment horizontal="center" vertical="center"/>
    </xf>
    <xf numFmtId="0" fontId="9" fillId="4" borderId="2" xfId="0" applyFont="1" applyFill="1" applyBorder="1" applyAlignment="1">
      <alignment horizontal="center"/>
    </xf>
    <xf numFmtId="0" fontId="5" fillId="5" borderId="0" xfId="0" applyFont="1" applyFill="1" applyBorder="1" applyAlignment="1">
      <alignment horizontal="left"/>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12" fillId="0" borderId="0" xfId="0" applyFont="1" applyBorder="1" applyAlignment="1">
      <alignment horizontal="left" wrapText="1"/>
    </xf>
    <xf numFmtId="0" fontId="9" fillId="0" borderId="0" xfId="0" applyFont="1" applyBorder="1" applyAlignment="1">
      <alignment horizontal="left" wrapText="1"/>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11" fillId="0" borderId="1" xfId="0" applyFont="1" applyBorder="1" applyAlignment="1">
      <alignment horizontal="left" wrapText="1"/>
    </xf>
    <xf numFmtId="0" fontId="5" fillId="3" borderId="1" xfId="0" applyFont="1" applyFill="1" applyBorder="1" applyAlignment="1">
      <alignment horizontal="center" wrapText="1"/>
    </xf>
  </cellXfs>
  <cellStyles count="7">
    <cellStyle name="Comma" xfId="5" builtinId="3"/>
    <cellStyle name="Comma 2" xfId="2"/>
    <cellStyle name="Currency 2" xfId="3"/>
    <cellStyle name="Normal" xfId="0" builtinId="0"/>
    <cellStyle name="Normal 2" xfId="1"/>
    <cellStyle name="Normal 2 2" xfId="6"/>
    <cellStyle name="Percent" xfId="4" builtinId="5"/>
  </cellStyles>
  <dxfs count="0"/>
  <tableStyles count="0" defaultTableStyle="TableStyleMedium2" defaultPivotStyle="PivotStyleLight16"/>
  <colors>
    <mruColors>
      <color rgb="FF585858"/>
      <color rgb="FFFF9999"/>
      <color rgb="FFFFEFEF"/>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X218"/>
  <sheetViews>
    <sheetView windowProtection="1" tabSelected="1" workbookViewId="0">
      <pane xSplit="4" ySplit="3" topLeftCell="E4" activePane="bottomRight" state="frozen"/>
      <selection pane="topRight" activeCell="C1" sqref="C1"/>
      <selection pane="bottomLeft" activeCell="A4" sqref="A4"/>
      <selection pane="bottomRight" activeCell="F217" sqref="F217"/>
    </sheetView>
  </sheetViews>
  <sheetFormatPr defaultRowHeight="14.5" x14ac:dyDescent="0.35"/>
  <cols>
    <col min="1" max="2" width="6.1796875" style="15" customWidth="1"/>
    <col min="3" max="3" width="19.26953125" style="16" customWidth="1"/>
    <col min="4" max="4" width="6.81640625" style="15" customWidth="1"/>
    <col min="5" max="5" width="14" style="15" customWidth="1"/>
    <col min="6" max="6" width="14" style="16" customWidth="1"/>
    <col min="7" max="7" width="7.90625" style="16" customWidth="1"/>
    <col min="8" max="8" width="9.26953125" style="16" customWidth="1"/>
    <col min="9" max="9" width="9" style="16" customWidth="1"/>
    <col min="10" max="10" width="7.90625" style="16" customWidth="1"/>
    <col min="11" max="12" width="9.26953125" style="16" customWidth="1"/>
    <col min="13" max="13" width="7.81640625" style="16" customWidth="1"/>
    <col min="14" max="15" width="10.453125" style="16" customWidth="1"/>
    <col min="16" max="16" width="7.7265625" style="16" customWidth="1"/>
    <col min="17" max="18" width="10.08984375" style="16" customWidth="1"/>
    <col min="19" max="19" width="8.26953125" style="16" customWidth="1"/>
    <col min="20" max="21" width="8.90625" style="16" customWidth="1"/>
    <col min="22" max="22" width="7.7265625" style="16" customWidth="1"/>
    <col min="23" max="24" width="8.7265625" style="16" customWidth="1"/>
    <col min="25" max="25" width="7.54296875" style="16" customWidth="1"/>
    <col min="26" max="26" width="1.36328125" style="18" customWidth="1"/>
    <col min="27" max="27" width="10.453125" style="18" customWidth="1"/>
    <col min="28" max="28" width="11.90625" style="19" customWidth="1"/>
    <col min="29" max="32" width="10.26953125" style="18" customWidth="1"/>
    <col min="33" max="36" width="9.08984375" style="18" customWidth="1"/>
    <col min="37" max="40" width="9.26953125" style="18" customWidth="1"/>
    <col min="41" max="44" width="9" style="18" customWidth="1"/>
    <col min="45" max="284" width="8.7265625" style="2"/>
  </cols>
  <sheetData>
    <row r="1" spans="1:284" s="4" customFormat="1" ht="15" thickBot="1" x14ac:dyDescent="0.4">
      <c r="A1" s="61" t="s">
        <v>317</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row>
    <row r="2" spans="1:284" ht="57.5" x14ac:dyDescent="0.35">
      <c r="A2" s="5" t="s">
        <v>307</v>
      </c>
      <c r="B2" s="5" t="s">
        <v>308</v>
      </c>
      <c r="C2" s="6" t="s">
        <v>190</v>
      </c>
      <c r="D2" s="7" t="s">
        <v>47</v>
      </c>
      <c r="E2" s="8" t="s">
        <v>323</v>
      </c>
      <c r="F2" s="8" t="s">
        <v>315</v>
      </c>
      <c r="G2" s="9" t="s">
        <v>3</v>
      </c>
      <c r="H2" s="10" t="s">
        <v>309</v>
      </c>
      <c r="I2" s="10" t="s">
        <v>310</v>
      </c>
      <c r="J2" s="9" t="s">
        <v>3</v>
      </c>
      <c r="K2" s="9" t="s">
        <v>311</v>
      </c>
      <c r="L2" s="9" t="s">
        <v>312</v>
      </c>
      <c r="M2" s="9" t="s">
        <v>3</v>
      </c>
      <c r="N2" s="11" t="s">
        <v>313</v>
      </c>
      <c r="O2" s="11" t="s">
        <v>314</v>
      </c>
      <c r="P2" s="9" t="s">
        <v>3</v>
      </c>
      <c r="Q2" s="12" t="s">
        <v>191</v>
      </c>
      <c r="R2" s="12" t="s">
        <v>0</v>
      </c>
      <c r="S2" s="9" t="s">
        <v>3</v>
      </c>
      <c r="T2" s="10" t="s">
        <v>192</v>
      </c>
      <c r="U2" s="10" t="s">
        <v>1</v>
      </c>
      <c r="V2" s="9" t="s">
        <v>3</v>
      </c>
      <c r="W2" s="8" t="s">
        <v>324</v>
      </c>
      <c r="X2" s="13" t="s">
        <v>2</v>
      </c>
      <c r="Y2" s="9" t="s">
        <v>3</v>
      </c>
      <c r="Z2" s="58"/>
      <c r="AA2" s="17" t="s">
        <v>193</v>
      </c>
      <c r="AB2" s="14" t="s">
        <v>203</v>
      </c>
      <c r="AC2" s="62" t="s">
        <v>194</v>
      </c>
      <c r="AD2" s="63"/>
      <c r="AE2" s="63"/>
      <c r="AF2" s="64"/>
      <c r="AG2" s="62" t="s">
        <v>195</v>
      </c>
      <c r="AH2" s="63"/>
      <c r="AI2" s="63"/>
      <c r="AJ2" s="64"/>
      <c r="AK2" s="62" t="s">
        <v>196</v>
      </c>
      <c r="AL2" s="63"/>
      <c r="AM2" s="63"/>
      <c r="AN2" s="64"/>
      <c r="AO2" s="62" t="s">
        <v>197</v>
      </c>
      <c r="AP2" s="63"/>
      <c r="AQ2" s="63"/>
      <c r="AR2" s="64"/>
    </row>
    <row r="3" spans="1:284" s="1" customFormat="1" ht="29.5" customHeight="1" x14ac:dyDescent="0.35">
      <c r="A3" s="67" t="s">
        <v>207</v>
      </c>
      <c r="B3" s="67"/>
      <c r="C3" s="67"/>
      <c r="D3" s="68"/>
      <c r="E3" s="53">
        <v>668.94200000000001</v>
      </c>
      <c r="F3" s="53">
        <v>666.25199999999995</v>
      </c>
      <c r="G3" s="54">
        <f>(E3-F3)/F3</f>
        <v>4.0375113320486166E-3</v>
      </c>
      <c r="H3" s="55">
        <v>2.2395399999999999</v>
      </c>
      <c r="I3" s="55">
        <v>2.1782499999999998</v>
      </c>
      <c r="J3" s="54">
        <f>(H3-I3)/I3</f>
        <v>2.8137266154022757E-2</v>
      </c>
      <c r="K3" s="55">
        <v>1.5476099999999999</v>
      </c>
      <c r="L3" s="55">
        <v>1.54298</v>
      </c>
      <c r="M3" s="54">
        <f>(K3-L3)/L3</f>
        <v>3.0006869823328312E-3</v>
      </c>
      <c r="N3" s="56">
        <v>4403.8100000000004</v>
      </c>
      <c r="O3" s="56">
        <v>4410.09</v>
      </c>
      <c r="P3" s="54">
        <f>(N3-O3)/O3</f>
        <v>-1.4240072198072476E-3</v>
      </c>
      <c r="Q3" s="57">
        <v>29.970199999999998</v>
      </c>
      <c r="R3" s="57">
        <v>29.754799999999999</v>
      </c>
      <c r="S3" s="54">
        <f>(Q3-R3)/R3</f>
        <v>7.2391681342169646E-3</v>
      </c>
      <c r="T3" s="55">
        <v>0.39548</v>
      </c>
      <c r="U3" s="55">
        <v>0.41369</v>
      </c>
      <c r="V3" s="54">
        <f>(T3-U3)/U3</f>
        <v>-4.4018467934927127E-2</v>
      </c>
      <c r="W3" s="56">
        <v>29093.279999999999</v>
      </c>
      <c r="X3" s="56">
        <v>28496.49</v>
      </c>
      <c r="Y3" s="54">
        <f>(W3-X3)/X3</f>
        <v>2.0942579243969948E-2</v>
      </c>
      <c r="Z3" s="59"/>
      <c r="AA3" s="49" t="s">
        <v>198</v>
      </c>
      <c r="AB3" s="50" t="s">
        <v>319</v>
      </c>
      <c r="AC3" s="49" t="s">
        <v>199</v>
      </c>
      <c r="AD3" s="49" t="s">
        <v>198</v>
      </c>
      <c r="AE3" s="51" t="s">
        <v>200</v>
      </c>
      <c r="AF3" s="52" t="s">
        <v>201</v>
      </c>
      <c r="AG3" s="49" t="s">
        <v>199</v>
      </c>
      <c r="AH3" s="49" t="s">
        <v>198</v>
      </c>
      <c r="AI3" s="51" t="s">
        <v>200</v>
      </c>
      <c r="AJ3" s="52" t="s">
        <v>201</v>
      </c>
      <c r="AK3" s="49" t="s">
        <v>199</v>
      </c>
      <c r="AL3" s="49" t="s">
        <v>198</v>
      </c>
      <c r="AM3" s="51" t="s">
        <v>200</v>
      </c>
      <c r="AN3" s="52" t="s">
        <v>201</v>
      </c>
      <c r="AO3" s="49" t="s">
        <v>199</v>
      </c>
      <c r="AP3" s="49" t="s">
        <v>198</v>
      </c>
      <c r="AQ3" s="51" t="s">
        <v>200</v>
      </c>
      <c r="AR3" s="52" t="s">
        <v>201</v>
      </c>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row>
    <row r="4" spans="1:284" s="20" customFormat="1" x14ac:dyDescent="0.35">
      <c r="A4" s="21">
        <v>1</v>
      </c>
      <c r="B4" s="22">
        <v>1</v>
      </c>
      <c r="C4" s="23" t="s">
        <v>137</v>
      </c>
      <c r="D4" s="24" t="s">
        <v>21</v>
      </c>
      <c r="E4" s="25">
        <v>706.23599999999999</v>
      </c>
      <c r="F4" s="26">
        <v>705.76400000000001</v>
      </c>
      <c r="G4" s="47">
        <f t="shared" ref="G4:G67" si="0">(E4-F4)/F4</f>
        <v>6.6877879857853335E-4</v>
      </c>
      <c r="H4" s="27">
        <v>2.2045499999999998</v>
      </c>
      <c r="I4" s="28">
        <v>2.2104900000000001</v>
      </c>
      <c r="J4" s="47">
        <f t="shared" ref="J4:J67" si="1">(H4-I4)/I4</f>
        <v>-2.6871870037866166E-3</v>
      </c>
      <c r="K4" s="28">
        <v>1.5230699999999999</v>
      </c>
      <c r="L4" s="28">
        <v>1.5135000000000001</v>
      </c>
      <c r="M4" s="47">
        <f t="shared" ref="M4:M67" si="2">(K4-L4)/L4</f>
        <v>6.3230921704657125E-3</v>
      </c>
      <c r="N4" s="29">
        <v>3472.82</v>
      </c>
      <c r="O4" s="29">
        <v>3428.54</v>
      </c>
      <c r="P4" s="47">
        <f t="shared" ref="P4:P67" si="3">(N4-O4)/O4</f>
        <v>1.2915118388585287E-2</v>
      </c>
      <c r="Q4" s="30">
        <v>24.169799999999999</v>
      </c>
      <c r="R4" s="30">
        <v>23.983799999999999</v>
      </c>
      <c r="S4" s="47">
        <f t="shared" ref="S4:S67" si="4">(Q4-R4)/R4</f>
        <v>7.7552347834788466E-3</v>
      </c>
      <c r="T4" s="28">
        <v>0.20296</v>
      </c>
      <c r="U4" s="28">
        <v>0.19989000000000001</v>
      </c>
      <c r="V4" s="47">
        <f t="shared" ref="V4:V67" si="5">(T4-U4)/U4</f>
        <v>1.5358447145930208E-2</v>
      </c>
      <c r="W4" s="29">
        <v>27373.71</v>
      </c>
      <c r="X4" s="29">
        <v>26482.75</v>
      </c>
      <c r="Y4" s="47">
        <f t="shared" ref="Y4:Y67" si="6">(W4-X4)/X4</f>
        <v>3.3643031784841043E-2</v>
      </c>
      <c r="Z4" s="60"/>
      <c r="AA4" s="31">
        <v>97638</v>
      </c>
      <c r="AB4" s="32" t="s">
        <v>202</v>
      </c>
      <c r="AC4" s="31">
        <v>17412</v>
      </c>
      <c r="AD4" s="31">
        <v>79376</v>
      </c>
      <c r="AE4" s="33">
        <v>0.81296216636965102</v>
      </c>
      <c r="AF4" s="24">
        <v>102</v>
      </c>
      <c r="AG4" s="31">
        <v>8005</v>
      </c>
      <c r="AH4" s="31">
        <v>37096</v>
      </c>
      <c r="AI4" s="33">
        <v>0.37993404207378201</v>
      </c>
      <c r="AJ4" s="24">
        <v>105</v>
      </c>
      <c r="AK4" s="31">
        <v>8618</v>
      </c>
      <c r="AL4" s="31">
        <v>39568</v>
      </c>
      <c r="AM4" s="33">
        <v>0.40525205350375798</v>
      </c>
      <c r="AN4" s="24">
        <v>101</v>
      </c>
      <c r="AO4" s="31">
        <v>3404</v>
      </c>
      <c r="AP4" s="31">
        <v>15499</v>
      </c>
      <c r="AQ4" s="33">
        <v>0.15873942522378501</v>
      </c>
      <c r="AR4" s="24">
        <v>96</v>
      </c>
    </row>
    <row r="5" spans="1:284" s="20" customFormat="1" x14ac:dyDescent="0.35">
      <c r="A5" s="34">
        <v>2</v>
      </c>
      <c r="B5" s="35">
        <v>2</v>
      </c>
      <c r="C5" s="36" t="s">
        <v>208</v>
      </c>
      <c r="D5" s="37" t="s">
        <v>21</v>
      </c>
      <c r="E5" s="38">
        <v>705.00599999999997</v>
      </c>
      <c r="F5" s="39">
        <v>703.48099999999999</v>
      </c>
      <c r="G5" s="48">
        <f t="shared" si="0"/>
        <v>2.16779131206099E-3</v>
      </c>
      <c r="H5" s="40">
        <v>2.2161300000000002</v>
      </c>
      <c r="I5" s="40">
        <v>2.1896200000000001</v>
      </c>
      <c r="J5" s="48">
        <f t="shared" si="1"/>
        <v>1.2107123610489505E-2</v>
      </c>
      <c r="K5" s="40">
        <v>1.5554699999999999</v>
      </c>
      <c r="L5" s="40">
        <v>1.5498799999999999</v>
      </c>
      <c r="M5" s="48">
        <f t="shared" si="2"/>
        <v>3.60673084367821E-3</v>
      </c>
      <c r="N5" s="41">
        <v>3660.19</v>
      </c>
      <c r="O5" s="41">
        <v>3656.24</v>
      </c>
      <c r="P5" s="48">
        <f t="shared" si="3"/>
        <v>1.0803448351312478E-3</v>
      </c>
      <c r="Q5" s="42">
        <v>24.242000000000001</v>
      </c>
      <c r="R5" s="42">
        <v>23.751100000000001</v>
      </c>
      <c r="S5" s="48">
        <f t="shared" si="4"/>
        <v>2.0668516405555948E-2</v>
      </c>
      <c r="T5" s="40">
        <v>0.23752999999999999</v>
      </c>
      <c r="U5" s="40">
        <v>0.24085000000000001</v>
      </c>
      <c r="V5" s="48">
        <f t="shared" si="5"/>
        <v>-1.3784513182478792E-2</v>
      </c>
      <c r="W5" s="41">
        <v>27479.58</v>
      </c>
      <c r="X5" s="41">
        <v>26162.98</v>
      </c>
      <c r="Y5" s="48">
        <f t="shared" si="6"/>
        <v>5.032301366281678E-2</v>
      </c>
      <c r="Z5" s="60"/>
      <c r="AA5" s="43">
        <v>278821</v>
      </c>
      <c r="AB5" s="44" t="s">
        <v>202</v>
      </c>
      <c r="AC5" s="43">
        <v>22973</v>
      </c>
      <c r="AD5" s="43">
        <v>242385</v>
      </c>
      <c r="AE5" s="45">
        <v>0.86932117738620795</v>
      </c>
      <c r="AF5" s="37">
        <v>109</v>
      </c>
      <c r="AG5" s="43">
        <v>10324</v>
      </c>
      <c r="AH5" s="43">
        <v>107878</v>
      </c>
      <c r="AI5" s="45">
        <v>0.38528957970227701</v>
      </c>
      <c r="AJ5" s="37">
        <v>107</v>
      </c>
      <c r="AK5" s="43">
        <v>11435</v>
      </c>
      <c r="AL5" s="43">
        <v>117552</v>
      </c>
      <c r="AM5" s="45">
        <v>0.42160382467604601</v>
      </c>
      <c r="AN5" s="37">
        <v>105</v>
      </c>
      <c r="AO5" s="43">
        <v>3534</v>
      </c>
      <c r="AP5" s="43">
        <v>37021</v>
      </c>
      <c r="AQ5" s="45">
        <v>0.132221634903854</v>
      </c>
      <c r="AR5" s="37">
        <v>80</v>
      </c>
    </row>
    <row r="6" spans="1:284" s="20" customFormat="1" x14ac:dyDescent="0.35">
      <c r="A6" s="21">
        <v>3</v>
      </c>
      <c r="B6" s="22">
        <v>3</v>
      </c>
      <c r="C6" s="23" t="s">
        <v>209</v>
      </c>
      <c r="D6" s="24" t="s">
        <v>21</v>
      </c>
      <c r="E6" s="25">
        <v>704.33900000000006</v>
      </c>
      <c r="F6" s="26">
        <v>702.00699999999995</v>
      </c>
      <c r="G6" s="47">
        <f t="shared" si="0"/>
        <v>3.3219041975366451E-3</v>
      </c>
      <c r="H6" s="28">
        <v>2.3811800000000001</v>
      </c>
      <c r="I6" s="28">
        <v>2.3440300000000001</v>
      </c>
      <c r="J6" s="47">
        <f t="shared" si="1"/>
        <v>1.5848773266553762E-2</v>
      </c>
      <c r="K6" s="28">
        <v>1.5320199999999999</v>
      </c>
      <c r="L6" s="28">
        <v>1.5020899999999999</v>
      </c>
      <c r="M6" s="47">
        <f t="shared" si="2"/>
        <v>1.9925570371948427E-2</v>
      </c>
      <c r="N6" s="29">
        <v>4316.03</v>
      </c>
      <c r="O6" s="29">
        <v>4358.58</v>
      </c>
      <c r="P6" s="47">
        <f t="shared" si="3"/>
        <v>-9.762353794125652E-3</v>
      </c>
      <c r="Q6" s="30">
        <v>26.346499999999999</v>
      </c>
      <c r="R6" s="30">
        <v>26.549800000000001</v>
      </c>
      <c r="S6" s="47">
        <f t="shared" si="4"/>
        <v>-7.6573081529805213E-3</v>
      </c>
      <c r="T6" s="28">
        <v>0.22029000000000001</v>
      </c>
      <c r="U6" s="28">
        <v>0.2321</v>
      </c>
      <c r="V6" s="47">
        <f t="shared" si="5"/>
        <v>-5.088323998276599E-2</v>
      </c>
      <c r="W6" s="29">
        <v>29093.64</v>
      </c>
      <c r="X6" s="29">
        <v>28529.01</v>
      </c>
      <c r="Y6" s="47">
        <f t="shared" si="6"/>
        <v>1.9791433351525379E-2</v>
      </c>
      <c r="Z6" s="60"/>
      <c r="AA6" s="31">
        <v>3519476</v>
      </c>
      <c r="AB6" s="32" t="s">
        <v>204</v>
      </c>
      <c r="AC6" s="31">
        <v>29044</v>
      </c>
      <c r="AD6" s="31">
        <v>3074340</v>
      </c>
      <c r="AE6" s="33">
        <v>0.87352208112798602</v>
      </c>
      <c r="AF6" s="24">
        <v>110</v>
      </c>
      <c r="AG6" s="31">
        <v>12121</v>
      </c>
      <c r="AH6" s="31">
        <v>1300232</v>
      </c>
      <c r="AI6" s="33">
        <v>0.371721819865443</v>
      </c>
      <c r="AJ6" s="24">
        <v>103</v>
      </c>
      <c r="AK6" s="31">
        <v>12918</v>
      </c>
      <c r="AL6" s="31">
        <v>1320263</v>
      </c>
      <c r="AM6" s="33">
        <v>0.37513055920824501</v>
      </c>
      <c r="AN6" s="24">
        <v>93</v>
      </c>
      <c r="AO6" s="31">
        <v>6617</v>
      </c>
      <c r="AP6" s="31">
        <v>678841</v>
      </c>
      <c r="AQ6" s="33">
        <v>0.194073066898274</v>
      </c>
      <c r="AR6" s="24">
        <v>117</v>
      </c>
    </row>
    <row r="7" spans="1:284" s="20" customFormat="1" x14ac:dyDescent="0.35">
      <c r="A7" s="34">
        <v>5</v>
      </c>
      <c r="B7" s="35">
        <v>4</v>
      </c>
      <c r="C7" s="36" t="s">
        <v>210</v>
      </c>
      <c r="D7" s="37" t="s">
        <v>26</v>
      </c>
      <c r="E7" s="38">
        <v>701.36800000000005</v>
      </c>
      <c r="F7" s="39">
        <v>699.19299999999998</v>
      </c>
      <c r="G7" s="48">
        <f t="shared" si="0"/>
        <v>3.1107290833862298E-3</v>
      </c>
      <c r="H7" s="40">
        <v>2.33162</v>
      </c>
      <c r="I7" s="40">
        <v>2.2907099999999998</v>
      </c>
      <c r="J7" s="48">
        <f t="shared" si="1"/>
        <v>1.7859091722653774E-2</v>
      </c>
      <c r="K7" s="40">
        <v>1.4406000000000001</v>
      </c>
      <c r="L7" s="40">
        <v>1.4485600000000001</v>
      </c>
      <c r="M7" s="48">
        <f t="shared" si="2"/>
        <v>-5.4951123874744344E-3</v>
      </c>
      <c r="N7" s="41">
        <v>3913.95</v>
      </c>
      <c r="O7" s="41">
        <v>3919.7</v>
      </c>
      <c r="P7" s="48">
        <f t="shared" si="3"/>
        <v>-1.4669490011990714E-3</v>
      </c>
      <c r="Q7" s="42">
        <v>24.956499999999998</v>
      </c>
      <c r="R7" s="42">
        <v>24.8887</v>
      </c>
      <c r="S7" s="48">
        <f t="shared" si="4"/>
        <v>2.7241278170414005E-3</v>
      </c>
      <c r="T7" s="40">
        <v>0.25124000000000002</v>
      </c>
      <c r="U7" s="40">
        <v>0.26383000000000001</v>
      </c>
      <c r="V7" s="48">
        <f t="shared" si="5"/>
        <v>-4.7720122806352537E-2</v>
      </c>
      <c r="W7" s="41">
        <v>29544.76</v>
      </c>
      <c r="X7" s="41">
        <v>29023.08</v>
      </c>
      <c r="Y7" s="48">
        <f t="shared" si="6"/>
        <v>1.7974660167011793E-2</v>
      </c>
      <c r="Z7" s="60"/>
      <c r="AA7" s="43">
        <v>484698</v>
      </c>
      <c r="AB7" s="44" t="s">
        <v>202</v>
      </c>
      <c r="AC7" s="43">
        <v>22637</v>
      </c>
      <c r="AD7" s="43">
        <v>402082</v>
      </c>
      <c r="AE7" s="45">
        <v>0.82955159707694204</v>
      </c>
      <c r="AF7" s="37">
        <v>104</v>
      </c>
      <c r="AG7" s="43">
        <v>11577</v>
      </c>
      <c r="AH7" s="43">
        <v>213418</v>
      </c>
      <c r="AI7" s="45">
        <v>0.440311286615583</v>
      </c>
      <c r="AJ7" s="37">
        <v>122</v>
      </c>
      <c r="AK7" s="43">
        <v>10558</v>
      </c>
      <c r="AL7" s="43">
        <v>183304</v>
      </c>
      <c r="AM7" s="45">
        <v>0.37818187820044602</v>
      </c>
      <c r="AN7" s="37">
        <v>94</v>
      </c>
      <c r="AO7" s="43">
        <v>3781</v>
      </c>
      <c r="AP7" s="43">
        <v>62877</v>
      </c>
      <c r="AQ7" s="45">
        <v>0.12972407560996699</v>
      </c>
      <c r="AR7" s="37">
        <v>78</v>
      </c>
    </row>
    <row r="8" spans="1:284" s="20" customFormat="1" ht="24" x14ac:dyDescent="0.35">
      <c r="A8" s="21">
        <v>4</v>
      </c>
      <c r="B8" s="22">
        <v>5</v>
      </c>
      <c r="C8" s="23" t="s">
        <v>211</v>
      </c>
      <c r="D8" s="24" t="s">
        <v>136</v>
      </c>
      <c r="E8" s="25">
        <v>700.73400000000004</v>
      </c>
      <c r="F8" s="26">
        <v>699.36199999999997</v>
      </c>
      <c r="G8" s="47">
        <f t="shared" si="0"/>
        <v>1.9617880296614212E-3</v>
      </c>
      <c r="H8" s="28">
        <v>2.0390600000000001</v>
      </c>
      <c r="I8" s="28">
        <v>2.0020799999999999</v>
      </c>
      <c r="J8" s="47">
        <f t="shared" si="1"/>
        <v>1.8470790378006991E-2</v>
      </c>
      <c r="K8" s="28">
        <v>1.4488099999999999</v>
      </c>
      <c r="L8" s="28">
        <v>1.44834</v>
      </c>
      <c r="M8" s="47">
        <f t="shared" si="2"/>
        <v>3.2450943839151748E-4</v>
      </c>
      <c r="N8" s="29">
        <v>3512.59</v>
      </c>
      <c r="O8" s="29">
        <v>3607.01</v>
      </c>
      <c r="P8" s="47">
        <f t="shared" si="3"/>
        <v>-2.6176805719973072E-2</v>
      </c>
      <c r="Q8" s="30">
        <v>24.488199999999999</v>
      </c>
      <c r="R8" s="30">
        <v>25.017800000000001</v>
      </c>
      <c r="S8" s="47">
        <f t="shared" si="4"/>
        <v>-2.1168927723460979E-2</v>
      </c>
      <c r="T8" s="28">
        <v>0.28127999999999997</v>
      </c>
      <c r="U8" s="28">
        <v>0.25697999999999999</v>
      </c>
      <c r="V8" s="47">
        <f t="shared" si="5"/>
        <v>9.4559887929021674E-2</v>
      </c>
      <c r="W8" s="29">
        <v>25873.42</v>
      </c>
      <c r="X8" s="29">
        <v>25487.34</v>
      </c>
      <c r="Y8" s="47">
        <f t="shared" si="6"/>
        <v>1.5147912649966537E-2</v>
      </c>
      <c r="Z8" s="60"/>
      <c r="AA8" s="31">
        <v>352257</v>
      </c>
      <c r="AB8" s="32" t="s">
        <v>205</v>
      </c>
      <c r="AC8" s="31">
        <v>22306</v>
      </c>
      <c r="AD8" s="31">
        <v>293270</v>
      </c>
      <c r="AE8" s="33">
        <v>0.832545556227413</v>
      </c>
      <c r="AF8" s="24">
        <v>105</v>
      </c>
      <c r="AG8" s="31">
        <v>10274</v>
      </c>
      <c r="AH8" s="31">
        <v>136225</v>
      </c>
      <c r="AI8" s="33">
        <v>0.38672049100514599</v>
      </c>
      <c r="AJ8" s="24">
        <v>107</v>
      </c>
      <c r="AK8" s="31">
        <v>12051</v>
      </c>
      <c r="AL8" s="31">
        <v>159949</v>
      </c>
      <c r="AM8" s="33">
        <v>0.45544083645599598</v>
      </c>
      <c r="AN8" s="24">
        <v>113</v>
      </c>
      <c r="AO8" s="31">
        <v>3133</v>
      </c>
      <c r="AP8" s="31">
        <v>40948</v>
      </c>
      <c r="AQ8" s="33">
        <v>0.11624467363317099</v>
      </c>
      <c r="AR8" s="24">
        <v>70</v>
      </c>
    </row>
    <row r="9" spans="1:284" s="20" customFormat="1" ht="24" x14ac:dyDescent="0.35">
      <c r="A9" s="34">
        <v>6</v>
      </c>
      <c r="B9" s="35">
        <v>6</v>
      </c>
      <c r="C9" s="36" t="s">
        <v>212</v>
      </c>
      <c r="D9" s="37" t="s">
        <v>21</v>
      </c>
      <c r="E9" s="38">
        <v>700.54499999999996</v>
      </c>
      <c r="F9" s="39">
        <v>698.70500000000004</v>
      </c>
      <c r="G9" s="48">
        <f t="shared" si="0"/>
        <v>2.6334432986738583E-3</v>
      </c>
      <c r="H9" s="40">
        <v>2.0569000000000002</v>
      </c>
      <c r="I9" s="40">
        <v>2.0259999999999998</v>
      </c>
      <c r="J9" s="48">
        <f t="shared" si="1"/>
        <v>1.5251727541954776E-2</v>
      </c>
      <c r="K9" s="40">
        <v>1.3075399999999999</v>
      </c>
      <c r="L9" s="40">
        <v>1.2945899999999999</v>
      </c>
      <c r="M9" s="48">
        <f t="shared" si="2"/>
        <v>1.0003167025853759E-2</v>
      </c>
      <c r="N9" s="41">
        <v>4050.36</v>
      </c>
      <c r="O9" s="41">
        <v>4062.99</v>
      </c>
      <c r="P9" s="48">
        <f t="shared" si="3"/>
        <v>-3.1085481381937083E-3</v>
      </c>
      <c r="Q9" s="42">
        <v>26.287500000000001</v>
      </c>
      <c r="R9" s="42">
        <v>26.435500000000001</v>
      </c>
      <c r="S9" s="48">
        <f t="shared" si="4"/>
        <v>-5.598532276673401E-3</v>
      </c>
      <c r="T9" s="40">
        <v>0.22420999999999999</v>
      </c>
      <c r="U9" s="40">
        <v>0.21884000000000001</v>
      </c>
      <c r="V9" s="48">
        <f t="shared" si="5"/>
        <v>2.4538475598610793E-2</v>
      </c>
      <c r="W9" s="41">
        <v>27784.04</v>
      </c>
      <c r="X9" s="41">
        <v>27779.22</v>
      </c>
      <c r="Y9" s="48">
        <f t="shared" si="6"/>
        <v>1.7351099130932075E-4</v>
      </c>
      <c r="Z9" s="60"/>
      <c r="AA9" s="43">
        <v>338332</v>
      </c>
      <c r="AB9" s="44" t="s">
        <v>205</v>
      </c>
      <c r="AC9" s="43">
        <v>22975</v>
      </c>
      <c r="AD9" s="43">
        <v>290324</v>
      </c>
      <c r="AE9" s="45">
        <v>0.85810387430098201</v>
      </c>
      <c r="AF9" s="37">
        <v>108</v>
      </c>
      <c r="AG9" s="43">
        <v>8834</v>
      </c>
      <c r="AH9" s="43">
        <v>111334</v>
      </c>
      <c r="AI9" s="45">
        <v>0.32906730666918799</v>
      </c>
      <c r="AJ9" s="37">
        <v>91</v>
      </c>
      <c r="AK9" s="43">
        <v>12102</v>
      </c>
      <c r="AL9" s="43">
        <v>155742</v>
      </c>
      <c r="AM9" s="45">
        <v>0.46130469296115001</v>
      </c>
      <c r="AN9" s="37">
        <v>114</v>
      </c>
      <c r="AO9" s="43">
        <v>4464</v>
      </c>
      <c r="AP9" s="43">
        <v>57520</v>
      </c>
      <c r="AQ9" s="45">
        <v>0.17001052220895399</v>
      </c>
      <c r="AR9" s="37">
        <v>103</v>
      </c>
    </row>
    <row r="10" spans="1:284" s="20" customFormat="1" x14ac:dyDescent="0.35">
      <c r="A10" s="21">
        <v>8</v>
      </c>
      <c r="B10" s="22">
        <v>7</v>
      </c>
      <c r="C10" s="23" t="s">
        <v>213</v>
      </c>
      <c r="D10" s="24" t="s">
        <v>37</v>
      </c>
      <c r="E10" s="25">
        <v>700.19399999999996</v>
      </c>
      <c r="F10" s="26">
        <v>697.48</v>
      </c>
      <c r="G10" s="47">
        <f t="shared" si="0"/>
        <v>3.8911510007454573E-3</v>
      </c>
      <c r="H10" s="28">
        <v>2.2284600000000001</v>
      </c>
      <c r="I10" s="28">
        <v>2.1877900000000001</v>
      </c>
      <c r="J10" s="47">
        <f t="shared" si="1"/>
        <v>1.8589535558714492E-2</v>
      </c>
      <c r="K10" s="28">
        <v>1.30972</v>
      </c>
      <c r="L10" s="28">
        <v>1.32254</v>
      </c>
      <c r="M10" s="47">
        <f t="shared" si="2"/>
        <v>-9.6934686285481374E-3</v>
      </c>
      <c r="N10" s="29">
        <v>3863.68</v>
      </c>
      <c r="O10" s="29">
        <v>3812.32</v>
      </c>
      <c r="P10" s="47">
        <f t="shared" si="3"/>
        <v>1.3472111470180801E-2</v>
      </c>
      <c r="Q10" s="30">
        <v>25.084099999999999</v>
      </c>
      <c r="R10" s="30">
        <v>25.308499999999999</v>
      </c>
      <c r="S10" s="47">
        <f t="shared" si="4"/>
        <v>-8.8665863247525244E-3</v>
      </c>
      <c r="T10" s="28">
        <v>0.22997000000000001</v>
      </c>
      <c r="U10" s="28">
        <v>0.24384</v>
      </c>
      <c r="V10" s="47">
        <f t="shared" si="5"/>
        <v>-5.6881561679789999E-2</v>
      </c>
      <c r="W10" s="29">
        <v>29650.1</v>
      </c>
      <c r="X10" s="29">
        <v>29391.53</v>
      </c>
      <c r="Y10" s="47">
        <f t="shared" si="6"/>
        <v>8.7974324575821571E-3</v>
      </c>
      <c r="Z10" s="60"/>
      <c r="AA10" s="31">
        <v>518888</v>
      </c>
      <c r="AB10" s="32" t="s">
        <v>202</v>
      </c>
      <c r="AC10" s="31">
        <v>23859</v>
      </c>
      <c r="AD10" s="31">
        <v>449972</v>
      </c>
      <c r="AE10" s="33">
        <v>0.86718521145218197</v>
      </c>
      <c r="AF10" s="24">
        <v>109</v>
      </c>
      <c r="AG10" s="31">
        <v>12539</v>
      </c>
      <c r="AH10" s="31">
        <v>242282</v>
      </c>
      <c r="AI10" s="33">
        <v>0.46692542513991397</v>
      </c>
      <c r="AJ10" s="24">
        <v>129</v>
      </c>
      <c r="AK10" s="31">
        <v>10376</v>
      </c>
      <c r="AL10" s="31">
        <v>189532</v>
      </c>
      <c r="AM10" s="33">
        <v>0.36526572208260699</v>
      </c>
      <c r="AN10" s="24">
        <v>91</v>
      </c>
      <c r="AO10" s="31">
        <v>3189</v>
      </c>
      <c r="AP10" s="31">
        <v>59227</v>
      </c>
      <c r="AQ10" s="33">
        <v>0.11414216555403001</v>
      </c>
      <c r="AR10" s="24">
        <v>69</v>
      </c>
    </row>
    <row r="11" spans="1:284" s="20" customFormat="1" ht="24" x14ac:dyDescent="0.35">
      <c r="A11" s="34">
        <v>7</v>
      </c>
      <c r="B11" s="35">
        <v>8</v>
      </c>
      <c r="C11" s="36" t="s">
        <v>214</v>
      </c>
      <c r="D11" s="37" t="s">
        <v>44</v>
      </c>
      <c r="E11" s="38">
        <v>700.02099999999996</v>
      </c>
      <c r="F11" s="39">
        <v>698.49900000000002</v>
      </c>
      <c r="G11" s="48">
        <f t="shared" si="0"/>
        <v>2.1789580228460375E-3</v>
      </c>
      <c r="H11" s="40">
        <v>2.1602399999999999</v>
      </c>
      <c r="I11" s="40">
        <v>2.1331000000000002</v>
      </c>
      <c r="J11" s="48">
        <f t="shared" si="1"/>
        <v>1.2723266607285039E-2</v>
      </c>
      <c r="K11" s="40">
        <v>1.55609</v>
      </c>
      <c r="L11" s="40">
        <v>1.54877</v>
      </c>
      <c r="M11" s="48">
        <f t="shared" si="2"/>
        <v>4.7263312176759583E-3</v>
      </c>
      <c r="N11" s="41">
        <v>3692.89</v>
      </c>
      <c r="O11" s="41">
        <v>3660.6</v>
      </c>
      <c r="P11" s="48">
        <f t="shared" si="3"/>
        <v>8.8209583128448787E-3</v>
      </c>
      <c r="Q11" s="42">
        <v>24.371099999999998</v>
      </c>
      <c r="R11" s="42">
        <v>24.331399999999999</v>
      </c>
      <c r="S11" s="48">
        <f t="shared" si="4"/>
        <v>1.6316364861865675E-3</v>
      </c>
      <c r="T11" s="40">
        <v>0.30741000000000002</v>
      </c>
      <c r="U11" s="40">
        <v>0.29480000000000001</v>
      </c>
      <c r="V11" s="48">
        <f t="shared" si="5"/>
        <v>4.2774762550881987E-2</v>
      </c>
      <c r="W11" s="41">
        <v>26166.84</v>
      </c>
      <c r="X11" s="41">
        <v>25401.34</v>
      </c>
      <c r="Y11" s="48">
        <f t="shared" si="6"/>
        <v>3.0136205412785309E-2</v>
      </c>
      <c r="Z11" s="60"/>
      <c r="AA11" s="43">
        <v>875229</v>
      </c>
      <c r="AB11" s="44" t="s">
        <v>205</v>
      </c>
      <c r="AC11" s="43">
        <v>23318</v>
      </c>
      <c r="AD11" s="43">
        <v>709933</v>
      </c>
      <c r="AE11" s="45">
        <v>0.81113971314935795</v>
      </c>
      <c r="AF11" s="37">
        <v>102</v>
      </c>
      <c r="AG11" s="43">
        <v>10623</v>
      </c>
      <c r="AH11" s="43">
        <v>327230</v>
      </c>
      <c r="AI11" s="45">
        <v>0.37387929330495201</v>
      </c>
      <c r="AJ11" s="37">
        <v>104</v>
      </c>
      <c r="AK11" s="43">
        <v>13505</v>
      </c>
      <c r="AL11" s="43">
        <v>414600</v>
      </c>
      <c r="AM11" s="45">
        <v>0.474459738440622</v>
      </c>
      <c r="AN11" s="37">
        <v>118</v>
      </c>
      <c r="AO11" s="43">
        <v>2661</v>
      </c>
      <c r="AP11" s="43">
        <v>77971</v>
      </c>
      <c r="AQ11" s="45">
        <v>8.9086399102406302E-2</v>
      </c>
      <c r="AR11" s="37">
        <v>54</v>
      </c>
    </row>
    <row r="12" spans="1:284" s="20" customFormat="1" ht="24" x14ac:dyDescent="0.35">
      <c r="A12" s="21">
        <v>10</v>
      </c>
      <c r="B12" s="22">
        <v>9</v>
      </c>
      <c r="C12" s="23" t="s">
        <v>215</v>
      </c>
      <c r="D12" s="24" t="s">
        <v>44</v>
      </c>
      <c r="E12" s="25">
        <v>698.822</v>
      </c>
      <c r="F12" s="26">
        <v>696.42899999999997</v>
      </c>
      <c r="G12" s="47">
        <f t="shared" si="0"/>
        <v>3.4361004495792524E-3</v>
      </c>
      <c r="H12" s="28">
        <v>2.1294300000000002</v>
      </c>
      <c r="I12" s="28">
        <v>2.0962399999999999</v>
      </c>
      <c r="J12" s="47">
        <f t="shared" si="1"/>
        <v>1.5833110712513965E-2</v>
      </c>
      <c r="K12" s="28">
        <v>1.4778500000000001</v>
      </c>
      <c r="L12" s="28">
        <v>1.4779899999999999</v>
      </c>
      <c r="M12" s="47">
        <f t="shared" si="2"/>
        <v>-9.4723238993367313E-5</v>
      </c>
      <c r="N12" s="29">
        <v>3527.03</v>
      </c>
      <c r="O12" s="29">
        <v>3555.87</v>
      </c>
      <c r="P12" s="47">
        <f t="shared" si="3"/>
        <v>-8.1105327247620665E-3</v>
      </c>
      <c r="Q12" s="30">
        <v>25.277899999999999</v>
      </c>
      <c r="R12" s="30">
        <v>25.324999999999999</v>
      </c>
      <c r="S12" s="47">
        <f t="shared" si="4"/>
        <v>-1.8598223099703995E-3</v>
      </c>
      <c r="T12" s="28">
        <v>0.24970999999999999</v>
      </c>
      <c r="U12" s="28">
        <v>0.26701999999999998</v>
      </c>
      <c r="V12" s="47">
        <f t="shared" si="5"/>
        <v>-6.4826604748707939E-2</v>
      </c>
      <c r="W12" s="29">
        <v>26319.18</v>
      </c>
      <c r="X12" s="29">
        <v>25881.040000000001</v>
      </c>
      <c r="Y12" s="47">
        <f t="shared" si="6"/>
        <v>1.6928995125389066E-2</v>
      </c>
      <c r="Z12" s="60"/>
      <c r="AA12" s="31">
        <v>437467</v>
      </c>
      <c r="AB12" s="32" t="s">
        <v>205</v>
      </c>
      <c r="AC12" s="31">
        <v>22155</v>
      </c>
      <c r="AD12" s="31">
        <v>355996</v>
      </c>
      <c r="AE12" s="33">
        <v>0.81376652410353201</v>
      </c>
      <c r="AF12" s="24">
        <v>102</v>
      </c>
      <c r="AG12" s="31">
        <v>10024</v>
      </c>
      <c r="AH12" s="31">
        <v>159260</v>
      </c>
      <c r="AI12" s="33">
        <v>0.36405031693819101</v>
      </c>
      <c r="AJ12" s="24">
        <v>101</v>
      </c>
      <c r="AK12" s="31">
        <v>12634</v>
      </c>
      <c r="AL12" s="31">
        <v>205826</v>
      </c>
      <c r="AM12" s="33">
        <v>0.47103112577780099</v>
      </c>
      <c r="AN12" s="24">
        <v>117</v>
      </c>
      <c r="AO12" s="31">
        <v>3005</v>
      </c>
      <c r="AP12" s="31">
        <v>47859</v>
      </c>
      <c r="AQ12" s="33">
        <v>0.109400251904715</v>
      </c>
      <c r="AR12" s="24">
        <v>66</v>
      </c>
    </row>
    <row r="13" spans="1:284" s="20" customFormat="1" ht="24" x14ac:dyDescent="0.35">
      <c r="A13" s="34">
        <v>9</v>
      </c>
      <c r="B13" s="35">
        <v>10</v>
      </c>
      <c r="C13" s="36" t="s">
        <v>216</v>
      </c>
      <c r="D13" s="37" t="s">
        <v>78</v>
      </c>
      <c r="E13" s="38">
        <v>698.81600000000003</v>
      </c>
      <c r="F13" s="39">
        <v>696.947</v>
      </c>
      <c r="G13" s="48">
        <f t="shared" si="0"/>
        <v>2.6816960256662676E-3</v>
      </c>
      <c r="H13" s="40">
        <v>2.0910700000000002</v>
      </c>
      <c r="I13" s="40">
        <v>2.0601500000000001</v>
      </c>
      <c r="J13" s="48">
        <f t="shared" si="1"/>
        <v>1.5008615877484676E-2</v>
      </c>
      <c r="K13" s="40">
        <v>1.48475</v>
      </c>
      <c r="L13" s="40">
        <v>1.4861200000000001</v>
      </c>
      <c r="M13" s="48">
        <f t="shared" si="2"/>
        <v>-9.2186364492779398E-4</v>
      </c>
      <c r="N13" s="41">
        <v>3442.28</v>
      </c>
      <c r="O13" s="41">
        <v>3442.27</v>
      </c>
      <c r="P13" s="48">
        <f t="shared" si="3"/>
        <v>2.9050597426170167E-6</v>
      </c>
      <c r="Q13" s="42">
        <v>24.6419</v>
      </c>
      <c r="R13" s="42">
        <v>24.651800000000001</v>
      </c>
      <c r="S13" s="48">
        <f t="shared" si="4"/>
        <v>-4.0159339277463698E-4</v>
      </c>
      <c r="T13" s="40">
        <v>0.27501999999999999</v>
      </c>
      <c r="U13" s="40">
        <v>0.2707</v>
      </c>
      <c r="V13" s="48">
        <f t="shared" si="5"/>
        <v>1.5958625785001811E-2</v>
      </c>
      <c r="W13" s="41">
        <v>28436.14</v>
      </c>
      <c r="X13" s="41">
        <v>27659.62</v>
      </c>
      <c r="Y13" s="48">
        <f t="shared" si="6"/>
        <v>2.8074138401033726E-2</v>
      </c>
      <c r="Z13" s="60"/>
      <c r="AA13" s="43">
        <v>686536</v>
      </c>
      <c r="AB13" s="44" t="s">
        <v>205</v>
      </c>
      <c r="AC13" s="43">
        <v>25647</v>
      </c>
      <c r="AD13" s="43">
        <v>626189</v>
      </c>
      <c r="AE13" s="45">
        <v>0.91209929268093703</v>
      </c>
      <c r="AF13" s="37">
        <v>115</v>
      </c>
      <c r="AG13" s="43">
        <v>9969</v>
      </c>
      <c r="AH13" s="43">
        <v>240181</v>
      </c>
      <c r="AI13" s="45">
        <v>0.34984472773459802</v>
      </c>
      <c r="AJ13" s="37">
        <v>97</v>
      </c>
      <c r="AK13" s="43">
        <v>12284</v>
      </c>
      <c r="AL13" s="43">
        <v>295922</v>
      </c>
      <c r="AM13" s="45">
        <v>0.42994795677302899</v>
      </c>
      <c r="AN13" s="37">
        <v>107</v>
      </c>
      <c r="AO13" s="43">
        <v>4598</v>
      </c>
      <c r="AP13" s="43">
        <v>112257</v>
      </c>
      <c r="AQ13" s="45">
        <v>0.16351218290082301</v>
      </c>
      <c r="AR13" s="37">
        <v>99</v>
      </c>
    </row>
    <row r="14" spans="1:284" s="20" customFormat="1" x14ac:dyDescent="0.35">
      <c r="A14" s="21">
        <v>11</v>
      </c>
      <c r="B14" s="21">
        <v>11</v>
      </c>
      <c r="C14" s="23" t="s">
        <v>135</v>
      </c>
      <c r="D14" s="24" t="s">
        <v>136</v>
      </c>
      <c r="E14" s="25">
        <v>698.57799999999997</v>
      </c>
      <c r="F14" s="26">
        <v>696.08</v>
      </c>
      <c r="G14" s="47">
        <f t="shared" si="0"/>
        <v>3.5886679691988469E-3</v>
      </c>
      <c r="H14" s="28">
        <v>2.1975600000000002</v>
      </c>
      <c r="I14" s="28">
        <v>2.1651699999999998</v>
      </c>
      <c r="J14" s="47">
        <f t="shared" si="1"/>
        <v>1.4959564376007595E-2</v>
      </c>
      <c r="K14" s="28">
        <v>1.42523</v>
      </c>
      <c r="L14" s="28">
        <v>1.4262699999999999</v>
      </c>
      <c r="M14" s="47">
        <f t="shared" si="2"/>
        <v>-7.2917470044236358E-4</v>
      </c>
      <c r="N14" s="29">
        <v>3790.28</v>
      </c>
      <c r="O14" s="29">
        <v>3891.23</v>
      </c>
      <c r="P14" s="47">
        <f t="shared" si="3"/>
        <v>-2.5942953770401601E-2</v>
      </c>
      <c r="Q14" s="30">
        <v>25.0596</v>
      </c>
      <c r="R14" s="30">
        <v>25.2911</v>
      </c>
      <c r="S14" s="47">
        <f t="shared" si="4"/>
        <v>-9.1534176054027094E-3</v>
      </c>
      <c r="T14" s="28">
        <v>0.24135999999999999</v>
      </c>
      <c r="U14" s="28">
        <v>0.24412</v>
      </c>
      <c r="V14" s="47">
        <f t="shared" si="5"/>
        <v>-1.1305915123709702E-2</v>
      </c>
      <c r="W14" s="29">
        <v>27755.27</v>
      </c>
      <c r="X14" s="29">
        <v>27045.88</v>
      </c>
      <c r="Y14" s="47">
        <f t="shared" si="6"/>
        <v>2.6229133605562081E-2</v>
      </c>
      <c r="Z14" s="60"/>
      <c r="AA14" s="31">
        <v>756800</v>
      </c>
      <c r="AB14" s="32" t="s">
        <v>204</v>
      </c>
      <c r="AC14" s="31">
        <v>23741</v>
      </c>
      <c r="AD14" s="31">
        <v>637344</v>
      </c>
      <c r="AE14" s="33">
        <v>0.84215644820295898</v>
      </c>
      <c r="AF14" s="24">
        <v>106</v>
      </c>
      <c r="AG14" s="31">
        <v>8663</v>
      </c>
      <c r="AH14" s="31">
        <v>233807</v>
      </c>
      <c r="AI14" s="33">
        <v>0.30894159619450301</v>
      </c>
      <c r="AJ14" s="24">
        <v>86</v>
      </c>
      <c r="AK14" s="31">
        <v>11440</v>
      </c>
      <c r="AL14" s="31">
        <v>313526</v>
      </c>
      <c r="AM14" s="33">
        <v>0.41097897954582302</v>
      </c>
      <c r="AN14" s="24">
        <v>102</v>
      </c>
      <c r="AO14" s="31">
        <v>6616</v>
      </c>
      <c r="AP14" s="31">
        <v>174262</v>
      </c>
      <c r="AQ14" s="33">
        <v>0.23026162790697599</v>
      </c>
      <c r="AR14" s="24">
        <v>139</v>
      </c>
    </row>
    <row r="15" spans="1:284" s="20" customFormat="1" x14ac:dyDescent="0.35">
      <c r="A15" s="34">
        <v>19</v>
      </c>
      <c r="B15" s="34">
        <v>12</v>
      </c>
      <c r="C15" s="36" t="s">
        <v>81</v>
      </c>
      <c r="D15" s="37" t="s">
        <v>82</v>
      </c>
      <c r="E15" s="38">
        <v>696.38699999999994</v>
      </c>
      <c r="F15" s="39">
        <v>691.74900000000002</v>
      </c>
      <c r="G15" s="48">
        <f t="shared" si="0"/>
        <v>6.704744061791083E-3</v>
      </c>
      <c r="H15" s="40">
        <v>2.3752599999999999</v>
      </c>
      <c r="I15" s="40">
        <v>2.3338100000000002</v>
      </c>
      <c r="J15" s="48">
        <f t="shared" si="1"/>
        <v>1.7760657465689049E-2</v>
      </c>
      <c r="K15" s="40">
        <v>1.39499</v>
      </c>
      <c r="L15" s="40">
        <v>1.4349400000000001</v>
      </c>
      <c r="M15" s="48">
        <f t="shared" si="2"/>
        <v>-2.7840885333184767E-2</v>
      </c>
      <c r="N15" s="41">
        <v>4680.8500000000004</v>
      </c>
      <c r="O15" s="41">
        <v>4764.62</v>
      </c>
      <c r="P15" s="48">
        <f t="shared" si="3"/>
        <v>-1.7581674928955411E-2</v>
      </c>
      <c r="Q15" s="42">
        <v>26.752099999999999</v>
      </c>
      <c r="R15" s="42">
        <v>26.924800000000001</v>
      </c>
      <c r="S15" s="48">
        <f t="shared" si="4"/>
        <v>-6.4141609222724966E-3</v>
      </c>
      <c r="T15" s="40">
        <v>0.24843000000000001</v>
      </c>
      <c r="U15" s="40">
        <v>0.27435999999999999</v>
      </c>
      <c r="V15" s="48">
        <f t="shared" si="5"/>
        <v>-9.451086164163866E-2</v>
      </c>
      <c r="W15" s="41">
        <v>29434.62</v>
      </c>
      <c r="X15" s="41">
        <v>29165.95</v>
      </c>
      <c r="Y15" s="48">
        <f t="shared" si="6"/>
        <v>9.2117692034717966E-3</v>
      </c>
      <c r="Z15" s="60"/>
      <c r="AA15" s="43">
        <v>162927</v>
      </c>
      <c r="AB15" s="44" t="s">
        <v>202</v>
      </c>
      <c r="AC15" s="43">
        <v>21691</v>
      </c>
      <c r="AD15" s="43">
        <v>141341</v>
      </c>
      <c r="AE15" s="45">
        <v>0.86751121667986197</v>
      </c>
      <c r="AF15" s="37">
        <v>109</v>
      </c>
      <c r="AG15" s="43">
        <v>11492</v>
      </c>
      <c r="AH15" s="43">
        <v>75060</v>
      </c>
      <c r="AI15" s="45">
        <v>0.460697122023973</v>
      </c>
      <c r="AJ15" s="37">
        <v>128</v>
      </c>
      <c r="AK15" s="43">
        <v>9301</v>
      </c>
      <c r="AL15" s="43">
        <v>60806</v>
      </c>
      <c r="AM15" s="45">
        <v>0.36866197396581701</v>
      </c>
      <c r="AN15" s="37">
        <v>91</v>
      </c>
      <c r="AO15" s="43">
        <v>2947</v>
      </c>
      <c r="AP15" s="43">
        <v>19819</v>
      </c>
      <c r="AQ15" s="45">
        <v>0.12164343540358501</v>
      </c>
      <c r="AR15" s="37">
        <v>73</v>
      </c>
    </row>
    <row r="16" spans="1:284" s="20" customFormat="1" x14ac:dyDescent="0.35">
      <c r="A16" s="21">
        <v>12</v>
      </c>
      <c r="B16" s="21">
        <v>13</v>
      </c>
      <c r="C16" s="23" t="s">
        <v>217</v>
      </c>
      <c r="D16" s="24" t="s">
        <v>27</v>
      </c>
      <c r="E16" s="25">
        <v>695.97400000000005</v>
      </c>
      <c r="F16" s="26">
        <v>694.75400000000002</v>
      </c>
      <c r="G16" s="47">
        <f t="shared" si="0"/>
        <v>1.7560172377561372E-3</v>
      </c>
      <c r="H16" s="28">
        <v>2.11375</v>
      </c>
      <c r="I16" s="28">
        <v>2.0710700000000002</v>
      </c>
      <c r="J16" s="47">
        <f t="shared" si="1"/>
        <v>2.0607705195864856E-2</v>
      </c>
      <c r="K16" s="28">
        <v>1.4880899999999999</v>
      </c>
      <c r="L16" s="28">
        <v>1.5065</v>
      </c>
      <c r="M16" s="47">
        <f t="shared" si="2"/>
        <v>-1.2220378360438126E-2</v>
      </c>
      <c r="N16" s="29">
        <v>3647.62</v>
      </c>
      <c r="O16" s="29">
        <v>3633.45</v>
      </c>
      <c r="P16" s="47">
        <f t="shared" si="3"/>
        <v>3.8998747746632192E-3</v>
      </c>
      <c r="Q16" s="30">
        <v>23.8842</v>
      </c>
      <c r="R16" s="30">
        <v>23.810199999999998</v>
      </c>
      <c r="S16" s="47">
        <f t="shared" si="4"/>
        <v>3.1079117353067856E-3</v>
      </c>
      <c r="T16" s="28">
        <v>0.24285999999999999</v>
      </c>
      <c r="U16" s="28">
        <v>0.23982999999999999</v>
      </c>
      <c r="V16" s="47">
        <f t="shared" si="5"/>
        <v>1.2633949047241817E-2</v>
      </c>
      <c r="W16" s="29">
        <v>26951.37</v>
      </c>
      <c r="X16" s="29">
        <v>26519.11</v>
      </c>
      <c r="Y16" s="47">
        <f t="shared" si="6"/>
        <v>1.629994370097633E-2</v>
      </c>
      <c r="Z16" s="60"/>
      <c r="AA16" s="31">
        <v>555230</v>
      </c>
      <c r="AB16" s="32" t="s">
        <v>202</v>
      </c>
      <c r="AC16" s="31">
        <v>23738</v>
      </c>
      <c r="AD16" s="31">
        <v>473377</v>
      </c>
      <c r="AE16" s="33">
        <v>0.85257821083154695</v>
      </c>
      <c r="AF16" s="24">
        <v>107</v>
      </c>
      <c r="AG16" s="31">
        <v>12235</v>
      </c>
      <c r="AH16" s="31">
        <v>248996</v>
      </c>
      <c r="AI16" s="33">
        <v>0.448455594978657</v>
      </c>
      <c r="AJ16" s="24">
        <v>124</v>
      </c>
      <c r="AK16" s="31">
        <v>10291</v>
      </c>
      <c r="AL16" s="31">
        <v>206267</v>
      </c>
      <c r="AM16" s="33">
        <v>0.37149829800262901</v>
      </c>
      <c r="AN16" s="24">
        <v>92</v>
      </c>
      <c r="AO16" s="31">
        <v>3651</v>
      </c>
      <c r="AP16" s="31">
        <v>71833</v>
      </c>
      <c r="AQ16" s="33">
        <v>0.12937521387532999</v>
      </c>
      <c r="AR16" s="24">
        <v>78</v>
      </c>
    </row>
    <row r="17" spans="1:44" s="20" customFormat="1" x14ac:dyDescent="0.35">
      <c r="A17" s="34">
        <v>13</v>
      </c>
      <c r="B17" s="34">
        <v>14</v>
      </c>
      <c r="C17" s="36" t="s">
        <v>218</v>
      </c>
      <c r="D17" s="37" t="s">
        <v>17</v>
      </c>
      <c r="E17" s="38">
        <v>694.95100000000002</v>
      </c>
      <c r="F17" s="39">
        <v>694.29700000000003</v>
      </c>
      <c r="G17" s="48">
        <f t="shared" si="0"/>
        <v>9.4195999694654639E-4</v>
      </c>
      <c r="H17" s="40">
        <v>2.4788700000000001</v>
      </c>
      <c r="I17" s="40">
        <v>2.4452199999999999</v>
      </c>
      <c r="J17" s="48">
        <f t="shared" si="1"/>
        <v>1.376154292865271E-2</v>
      </c>
      <c r="K17" s="40">
        <v>1.5782499999999999</v>
      </c>
      <c r="L17" s="40">
        <v>1.6251100000000001</v>
      </c>
      <c r="M17" s="48">
        <f t="shared" si="2"/>
        <v>-2.8834971171182333E-2</v>
      </c>
      <c r="N17" s="41">
        <v>4534.17</v>
      </c>
      <c r="O17" s="41">
        <v>4524.3900000000003</v>
      </c>
      <c r="P17" s="48">
        <f t="shared" si="3"/>
        <v>2.161617367203036E-3</v>
      </c>
      <c r="Q17" s="42">
        <v>27.4056</v>
      </c>
      <c r="R17" s="42">
        <v>27.295300000000001</v>
      </c>
      <c r="S17" s="48">
        <f t="shared" si="4"/>
        <v>4.0409887416514466E-3</v>
      </c>
      <c r="T17" s="40">
        <v>0.21962999999999999</v>
      </c>
      <c r="U17" s="40">
        <v>0.23239000000000001</v>
      </c>
      <c r="V17" s="48">
        <f t="shared" si="5"/>
        <v>-5.4907698265846294E-2</v>
      </c>
      <c r="W17" s="41">
        <v>28538.51</v>
      </c>
      <c r="X17" s="41">
        <v>28099.41</v>
      </c>
      <c r="Y17" s="48">
        <f t="shared" si="6"/>
        <v>1.5626662623877106E-2</v>
      </c>
      <c r="Z17" s="60"/>
      <c r="AA17" s="43">
        <v>5050344</v>
      </c>
      <c r="AB17" s="44" t="s">
        <v>204</v>
      </c>
      <c r="AC17" s="43">
        <v>29476</v>
      </c>
      <c r="AD17" s="43">
        <v>4320571</v>
      </c>
      <c r="AE17" s="45">
        <v>0.85550033819478399</v>
      </c>
      <c r="AF17" s="37">
        <v>108</v>
      </c>
      <c r="AG17" s="43">
        <v>10010</v>
      </c>
      <c r="AH17" s="43">
        <v>1464610</v>
      </c>
      <c r="AI17" s="45">
        <v>0.29000202758465499</v>
      </c>
      <c r="AJ17" s="37">
        <v>80</v>
      </c>
      <c r="AK17" s="43">
        <v>14056</v>
      </c>
      <c r="AL17" s="43">
        <v>2053774</v>
      </c>
      <c r="AM17" s="45">
        <v>0.40293741128368499</v>
      </c>
      <c r="AN17" s="37">
        <v>100</v>
      </c>
      <c r="AO17" s="43">
        <v>8806</v>
      </c>
      <c r="AP17" s="43">
        <v>1283145</v>
      </c>
      <c r="AQ17" s="45">
        <v>0.25407081181004698</v>
      </c>
      <c r="AR17" s="37">
        <v>154</v>
      </c>
    </row>
    <row r="18" spans="1:44" s="20" customFormat="1" x14ac:dyDescent="0.35">
      <c r="A18" s="21">
        <v>14</v>
      </c>
      <c r="B18" s="21">
        <v>15</v>
      </c>
      <c r="C18" s="23" t="s">
        <v>111</v>
      </c>
      <c r="D18" s="24" t="s">
        <v>76</v>
      </c>
      <c r="E18" s="25">
        <v>694.80399999999997</v>
      </c>
      <c r="F18" s="26">
        <v>693.19100000000003</v>
      </c>
      <c r="G18" s="47">
        <f t="shared" si="0"/>
        <v>2.3269199975186386E-3</v>
      </c>
      <c r="H18" s="28">
        <v>2.15903</v>
      </c>
      <c r="I18" s="28">
        <v>2.1594000000000002</v>
      </c>
      <c r="J18" s="47">
        <f t="shared" si="1"/>
        <v>-1.7134389182189657E-4</v>
      </c>
      <c r="K18" s="28">
        <v>1.1753100000000001</v>
      </c>
      <c r="L18" s="28">
        <v>1.1616599999999999</v>
      </c>
      <c r="M18" s="47">
        <f t="shared" si="2"/>
        <v>1.1750426114353738E-2</v>
      </c>
      <c r="N18" s="29">
        <v>4234</v>
      </c>
      <c r="O18" s="29">
        <v>4183.01</v>
      </c>
      <c r="P18" s="47">
        <f t="shared" si="3"/>
        <v>1.218978678033277E-2</v>
      </c>
      <c r="Q18" s="30">
        <v>26.704899999999999</v>
      </c>
      <c r="R18" s="30">
        <v>25.744399999999999</v>
      </c>
      <c r="S18" s="47">
        <f t="shared" si="4"/>
        <v>3.7309084694147066E-2</v>
      </c>
      <c r="T18" s="28">
        <v>0.26862000000000003</v>
      </c>
      <c r="U18" s="28">
        <v>0.25701000000000002</v>
      </c>
      <c r="V18" s="47">
        <f t="shared" si="5"/>
        <v>4.5173339558772063E-2</v>
      </c>
      <c r="W18" s="29">
        <v>30856.87</v>
      </c>
      <c r="X18" s="29">
        <v>28768.66</v>
      </c>
      <c r="Y18" s="47">
        <f t="shared" si="6"/>
        <v>7.258627965292784E-2</v>
      </c>
      <c r="Z18" s="60"/>
      <c r="AA18" s="31">
        <v>55162</v>
      </c>
      <c r="AB18" s="32" t="s">
        <v>202</v>
      </c>
      <c r="AC18" s="31">
        <v>10392</v>
      </c>
      <c r="AD18" s="31">
        <v>48140</v>
      </c>
      <c r="AE18" s="33">
        <v>0.87270222254450502</v>
      </c>
      <c r="AF18" s="24">
        <v>110</v>
      </c>
      <c r="AG18" s="31">
        <v>4839</v>
      </c>
      <c r="AH18" s="31">
        <v>22601</v>
      </c>
      <c r="AI18" s="33">
        <v>0.40972045973677501</v>
      </c>
      <c r="AJ18" s="24">
        <v>113</v>
      </c>
      <c r="AK18" s="31">
        <v>4408</v>
      </c>
      <c r="AL18" s="31">
        <v>19976</v>
      </c>
      <c r="AM18" s="33">
        <v>0.36579381065738797</v>
      </c>
      <c r="AN18" s="24">
        <v>91</v>
      </c>
      <c r="AO18" s="31">
        <v>2060</v>
      </c>
      <c r="AP18" s="31">
        <v>9840</v>
      </c>
      <c r="AQ18" s="33">
        <v>0.178383669917696</v>
      </c>
      <c r="AR18" s="24">
        <v>108</v>
      </c>
    </row>
    <row r="19" spans="1:44" s="20" customFormat="1" x14ac:dyDescent="0.35">
      <c r="A19" s="34">
        <v>22</v>
      </c>
      <c r="B19" s="34">
        <v>16</v>
      </c>
      <c r="C19" s="36" t="s">
        <v>171</v>
      </c>
      <c r="D19" s="37" t="s">
        <v>10</v>
      </c>
      <c r="E19" s="38">
        <v>694.23500000000001</v>
      </c>
      <c r="F19" s="39">
        <v>690.61599999999999</v>
      </c>
      <c r="G19" s="48">
        <f t="shared" si="0"/>
        <v>5.240249284696602E-3</v>
      </c>
      <c r="H19" s="40">
        <v>2.0053399999999999</v>
      </c>
      <c r="I19" s="40">
        <v>1.97801</v>
      </c>
      <c r="J19" s="48">
        <f t="shared" si="1"/>
        <v>1.3816917002441774E-2</v>
      </c>
      <c r="K19" s="40">
        <v>1.5300199999999999</v>
      </c>
      <c r="L19" s="40">
        <v>1.5573300000000001</v>
      </c>
      <c r="M19" s="48">
        <f t="shared" si="2"/>
        <v>-1.7536424521456703E-2</v>
      </c>
      <c r="N19" s="41">
        <v>3456.08</v>
      </c>
      <c r="O19" s="41">
        <v>3537.45</v>
      </c>
      <c r="P19" s="48">
        <f t="shared" si="3"/>
        <v>-2.3002445264243988E-2</v>
      </c>
      <c r="Q19" s="42">
        <v>23.236899999999999</v>
      </c>
      <c r="R19" s="42">
        <v>23.344200000000001</v>
      </c>
      <c r="S19" s="48">
        <f t="shared" si="4"/>
        <v>-4.5964308050822971E-3</v>
      </c>
      <c r="T19" s="40">
        <v>0.22595000000000001</v>
      </c>
      <c r="U19" s="40">
        <v>0.23930000000000001</v>
      </c>
      <c r="V19" s="48">
        <f t="shared" si="5"/>
        <v>-5.5787714166318426E-2</v>
      </c>
      <c r="W19" s="41">
        <v>27053.22</v>
      </c>
      <c r="X19" s="41">
        <v>26876.46</v>
      </c>
      <c r="Y19" s="48">
        <f t="shared" si="6"/>
        <v>6.5767589928138618E-3</v>
      </c>
      <c r="Z19" s="60"/>
      <c r="AA19" s="43">
        <v>307848</v>
      </c>
      <c r="AB19" s="44" t="s">
        <v>202</v>
      </c>
      <c r="AC19" s="43">
        <v>23447</v>
      </c>
      <c r="AD19" s="43">
        <v>270115</v>
      </c>
      <c r="AE19" s="45">
        <v>0.87742977053610804</v>
      </c>
      <c r="AF19" s="37">
        <v>110</v>
      </c>
      <c r="AG19" s="43">
        <v>11951</v>
      </c>
      <c r="AH19" s="43">
        <v>140942</v>
      </c>
      <c r="AI19" s="45">
        <v>0.45782983810192002</v>
      </c>
      <c r="AJ19" s="37">
        <v>127</v>
      </c>
      <c r="AK19" s="43">
        <v>10095</v>
      </c>
      <c r="AL19" s="43">
        <v>115613</v>
      </c>
      <c r="AM19" s="45">
        <v>0.37555222057638799</v>
      </c>
      <c r="AN19" s="37">
        <v>93</v>
      </c>
      <c r="AO19" s="43">
        <v>3261</v>
      </c>
      <c r="AP19" s="43">
        <v>36244</v>
      </c>
      <c r="AQ19" s="45">
        <v>0.117788906835487</v>
      </c>
      <c r="AR19" s="37">
        <v>71</v>
      </c>
    </row>
    <row r="20" spans="1:44" s="20" customFormat="1" x14ac:dyDescent="0.35">
      <c r="A20" s="21">
        <v>17</v>
      </c>
      <c r="B20" s="21">
        <v>17</v>
      </c>
      <c r="C20" s="23" t="s">
        <v>219</v>
      </c>
      <c r="D20" s="24" t="s">
        <v>76</v>
      </c>
      <c r="E20" s="25">
        <v>693.99900000000002</v>
      </c>
      <c r="F20" s="26">
        <v>692.05399999999997</v>
      </c>
      <c r="G20" s="47">
        <f t="shared" si="0"/>
        <v>2.810474327147954E-3</v>
      </c>
      <c r="H20" s="28">
        <v>2.2390699999999999</v>
      </c>
      <c r="I20" s="28">
        <v>2.19137</v>
      </c>
      <c r="J20" s="47">
        <f t="shared" si="1"/>
        <v>2.1767204990485338E-2</v>
      </c>
      <c r="K20" s="28">
        <v>1.22028</v>
      </c>
      <c r="L20" s="28">
        <v>1.2357499999999999</v>
      </c>
      <c r="M20" s="47">
        <f t="shared" si="2"/>
        <v>-1.2518713331984522E-2</v>
      </c>
      <c r="N20" s="29">
        <v>4389.9799999999996</v>
      </c>
      <c r="O20" s="29">
        <v>4419.7700000000004</v>
      </c>
      <c r="P20" s="47">
        <f t="shared" si="3"/>
        <v>-6.7401697373394706E-3</v>
      </c>
      <c r="Q20" s="30">
        <v>26.323899999999998</v>
      </c>
      <c r="R20" s="30">
        <v>26.4618</v>
      </c>
      <c r="S20" s="47">
        <f t="shared" si="4"/>
        <v>-5.2112857024088277E-3</v>
      </c>
      <c r="T20" s="28">
        <v>0.25871</v>
      </c>
      <c r="U20" s="28">
        <v>0.25599</v>
      </c>
      <c r="V20" s="47">
        <f t="shared" si="5"/>
        <v>1.0625415055275598E-2</v>
      </c>
      <c r="W20" s="29">
        <v>29354.46</v>
      </c>
      <c r="X20" s="29">
        <v>28823.19</v>
      </c>
      <c r="Y20" s="47">
        <f t="shared" si="6"/>
        <v>1.8432033373127696E-2</v>
      </c>
      <c r="Z20" s="60"/>
      <c r="AA20" s="31">
        <v>137890</v>
      </c>
      <c r="AB20" s="32" t="s">
        <v>202</v>
      </c>
      <c r="AC20" s="31">
        <v>21495</v>
      </c>
      <c r="AD20" s="31">
        <v>119737</v>
      </c>
      <c r="AE20" s="33">
        <v>0.86835158459641704</v>
      </c>
      <c r="AF20" s="24">
        <v>109</v>
      </c>
      <c r="AG20" s="31">
        <v>10213</v>
      </c>
      <c r="AH20" s="31">
        <v>56942</v>
      </c>
      <c r="AI20" s="33">
        <v>0.41295235332511399</v>
      </c>
      <c r="AJ20" s="24">
        <v>114</v>
      </c>
      <c r="AK20" s="31">
        <v>9167</v>
      </c>
      <c r="AL20" s="31">
        <v>50922</v>
      </c>
      <c r="AM20" s="33">
        <v>0.36721978235943098</v>
      </c>
      <c r="AN20" s="24">
        <v>91</v>
      </c>
      <c r="AO20" s="31">
        <v>4372</v>
      </c>
      <c r="AP20" s="31">
        <v>25241</v>
      </c>
      <c r="AQ20" s="33">
        <v>0.18305170788309499</v>
      </c>
      <c r="AR20" s="24">
        <v>111</v>
      </c>
    </row>
    <row r="21" spans="1:44" s="20" customFormat="1" x14ac:dyDescent="0.35">
      <c r="A21" s="34">
        <v>16</v>
      </c>
      <c r="B21" s="34">
        <v>18</v>
      </c>
      <c r="C21" s="36" t="s">
        <v>220</v>
      </c>
      <c r="D21" s="37" t="s">
        <v>42</v>
      </c>
      <c r="E21" s="38">
        <v>693.423</v>
      </c>
      <c r="F21" s="39">
        <v>692.25800000000004</v>
      </c>
      <c r="G21" s="48">
        <f t="shared" si="0"/>
        <v>1.6828985724974845E-3</v>
      </c>
      <c r="H21" s="40">
        <v>2.2259199999999999</v>
      </c>
      <c r="I21" s="40">
        <v>2.1811500000000001</v>
      </c>
      <c r="J21" s="48">
        <f t="shared" si="1"/>
        <v>2.0525869380831098E-2</v>
      </c>
      <c r="K21" s="40">
        <v>1.27308</v>
      </c>
      <c r="L21" s="40">
        <v>1.2769900000000001</v>
      </c>
      <c r="M21" s="48">
        <f t="shared" si="2"/>
        <v>-3.0618877203424304E-3</v>
      </c>
      <c r="N21" s="41">
        <v>4362.76</v>
      </c>
      <c r="O21" s="41">
        <v>4293.91</v>
      </c>
      <c r="P21" s="48">
        <f t="shared" si="3"/>
        <v>1.6034337002871595E-2</v>
      </c>
      <c r="Q21" s="42">
        <v>28.073499999999999</v>
      </c>
      <c r="R21" s="42">
        <v>27.693000000000001</v>
      </c>
      <c r="S21" s="48">
        <f t="shared" si="4"/>
        <v>1.3739934279420713E-2</v>
      </c>
      <c r="T21" s="40">
        <v>0.24409</v>
      </c>
      <c r="U21" s="40">
        <v>0.25923000000000002</v>
      </c>
      <c r="V21" s="48">
        <f t="shared" si="5"/>
        <v>-5.8403734135709651E-2</v>
      </c>
      <c r="W21" s="41">
        <v>29397.96</v>
      </c>
      <c r="X21" s="41">
        <v>28592.400000000001</v>
      </c>
      <c r="Y21" s="48">
        <f t="shared" si="6"/>
        <v>2.8173920342468545E-2</v>
      </c>
      <c r="Z21" s="60"/>
      <c r="AA21" s="43">
        <v>682207</v>
      </c>
      <c r="AB21" s="44" t="s">
        <v>204</v>
      </c>
      <c r="AC21" s="43">
        <v>25068</v>
      </c>
      <c r="AD21" s="43">
        <v>605893</v>
      </c>
      <c r="AE21" s="45">
        <v>0.88813659197281702</v>
      </c>
      <c r="AF21" s="37">
        <v>112</v>
      </c>
      <c r="AG21" s="43">
        <v>8110</v>
      </c>
      <c r="AH21" s="43">
        <v>197048</v>
      </c>
      <c r="AI21" s="45">
        <v>0.28883901806929502</v>
      </c>
      <c r="AJ21" s="37">
        <v>80</v>
      </c>
      <c r="AK21" s="43">
        <v>11846</v>
      </c>
      <c r="AL21" s="43">
        <v>292820</v>
      </c>
      <c r="AM21" s="45">
        <v>0.42922456087375199</v>
      </c>
      <c r="AN21" s="37">
        <v>106</v>
      </c>
      <c r="AO21" s="43">
        <v>6706</v>
      </c>
      <c r="AP21" s="43">
        <v>164646</v>
      </c>
      <c r="AQ21" s="45">
        <v>0.24123920697552001</v>
      </c>
      <c r="AR21" s="37">
        <v>146</v>
      </c>
    </row>
    <row r="22" spans="1:44" s="20" customFormat="1" ht="24" x14ac:dyDescent="0.35">
      <c r="A22" s="21">
        <v>18</v>
      </c>
      <c r="B22" s="21">
        <v>19</v>
      </c>
      <c r="C22" s="23" t="s">
        <v>138</v>
      </c>
      <c r="D22" s="24" t="s">
        <v>20</v>
      </c>
      <c r="E22" s="25">
        <v>693.11099999999999</v>
      </c>
      <c r="F22" s="26">
        <v>691.82600000000002</v>
      </c>
      <c r="G22" s="47">
        <f t="shared" si="0"/>
        <v>1.8574034511567477E-3</v>
      </c>
      <c r="H22" s="28">
        <v>1.95041</v>
      </c>
      <c r="I22" s="28">
        <v>1.9319500000000001</v>
      </c>
      <c r="J22" s="47">
        <f t="shared" si="1"/>
        <v>9.5551127099562198E-3</v>
      </c>
      <c r="K22" s="28">
        <v>1.38442</v>
      </c>
      <c r="L22" s="28">
        <v>1.3851500000000001</v>
      </c>
      <c r="M22" s="47">
        <f t="shared" si="2"/>
        <v>-5.2701873443318004E-4</v>
      </c>
      <c r="N22" s="29">
        <v>3753.8</v>
      </c>
      <c r="O22" s="29">
        <v>3744.22</v>
      </c>
      <c r="P22" s="47">
        <f t="shared" si="3"/>
        <v>2.5586103380678439E-3</v>
      </c>
      <c r="Q22" s="30">
        <v>26.746600000000001</v>
      </c>
      <c r="R22" s="30">
        <v>26.082899999999999</v>
      </c>
      <c r="S22" s="47">
        <f t="shared" si="4"/>
        <v>2.5445790153702318E-2</v>
      </c>
      <c r="T22" s="28">
        <v>0.35969000000000001</v>
      </c>
      <c r="U22" s="28">
        <v>0.38503999999999999</v>
      </c>
      <c r="V22" s="47">
        <f t="shared" si="5"/>
        <v>-6.5837315603573615E-2</v>
      </c>
      <c r="W22" s="29">
        <v>25908.84</v>
      </c>
      <c r="X22" s="29">
        <v>25581.55</v>
      </c>
      <c r="Y22" s="47">
        <f t="shared" si="6"/>
        <v>1.2793986290901093E-2</v>
      </c>
      <c r="Z22" s="60"/>
      <c r="AA22" s="31">
        <v>174203</v>
      </c>
      <c r="AB22" s="32" t="s">
        <v>205</v>
      </c>
      <c r="AC22" s="31">
        <v>22753</v>
      </c>
      <c r="AD22" s="31">
        <v>156646</v>
      </c>
      <c r="AE22" s="33">
        <v>0.89921528331888601</v>
      </c>
      <c r="AF22" s="24">
        <v>113</v>
      </c>
      <c r="AG22" s="31">
        <v>9210</v>
      </c>
      <c r="AH22" s="31">
        <v>63541</v>
      </c>
      <c r="AI22" s="33">
        <v>0.36475261620063898</v>
      </c>
      <c r="AJ22" s="24">
        <v>101</v>
      </c>
      <c r="AK22" s="31">
        <v>12124</v>
      </c>
      <c r="AL22" s="31">
        <v>84635</v>
      </c>
      <c r="AM22" s="33">
        <v>0.49120434588307599</v>
      </c>
      <c r="AN22" s="24">
        <v>122</v>
      </c>
      <c r="AO22" s="31">
        <v>2641</v>
      </c>
      <c r="AP22" s="31">
        <v>17499</v>
      </c>
      <c r="AQ22" s="33">
        <v>0.100451771783493</v>
      </c>
      <c r="AR22" s="24">
        <v>61</v>
      </c>
    </row>
    <row r="23" spans="1:44" s="20" customFormat="1" x14ac:dyDescent="0.35">
      <c r="A23" s="34">
        <v>25</v>
      </c>
      <c r="B23" s="34">
        <v>20</v>
      </c>
      <c r="C23" s="36" t="s">
        <v>221</v>
      </c>
      <c r="D23" s="37" t="s">
        <v>60</v>
      </c>
      <c r="E23" s="38">
        <v>692.024</v>
      </c>
      <c r="F23" s="39">
        <v>688.61900000000003</v>
      </c>
      <c r="G23" s="48">
        <f t="shared" si="0"/>
        <v>4.9446791331635822E-3</v>
      </c>
      <c r="H23" s="40">
        <v>2.5025200000000001</v>
      </c>
      <c r="I23" s="40">
        <v>2.4412099999999999</v>
      </c>
      <c r="J23" s="48">
        <f t="shared" si="1"/>
        <v>2.5114594811589418E-2</v>
      </c>
      <c r="K23" s="40">
        <v>1.38855</v>
      </c>
      <c r="L23" s="40">
        <v>1.41764</v>
      </c>
      <c r="M23" s="48">
        <f t="shared" si="2"/>
        <v>-2.0520019186817569E-2</v>
      </c>
      <c r="N23" s="41">
        <v>4410.24</v>
      </c>
      <c r="O23" s="41">
        <v>4392.57</v>
      </c>
      <c r="P23" s="48">
        <f t="shared" si="3"/>
        <v>4.0227019717386575E-3</v>
      </c>
      <c r="Q23" s="42">
        <v>25.872299999999999</v>
      </c>
      <c r="R23" s="42">
        <v>26.109000000000002</v>
      </c>
      <c r="S23" s="48">
        <f t="shared" si="4"/>
        <v>-9.0658393657360517E-3</v>
      </c>
      <c r="T23" s="40">
        <v>0.19250999999999999</v>
      </c>
      <c r="U23" s="40">
        <v>0.20652000000000001</v>
      </c>
      <c r="V23" s="48">
        <f t="shared" si="5"/>
        <v>-6.7838466008134909E-2</v>
      </c>
      <c r="W23" s="41">
        <v>28153.74</v>
      </c>
      <c r="X23" s="41">
        <v>27693.200000000001</v>
      </c>
      <c r="Y23" s="48">
        <f t="shared" si="6"/>
        <v>1.6630075253130764E-2</v>
      </c>
      <c r="Z23" s="60"/>
      <c r="AA23" s="43">
        <v>5624703</v>
      </c>
      <c r="AB23" s="44" t="s">
        <v>204</v>
      </c>
      <c r="AC23" s="43">
        <v>27480</v>
      </c>
      <c r="AD23" s="43">
        <v>3839276</v>
      </c>
      <c r="AE23" s="45">
        <v>0.68257399546251596</v>
      </c>
      <c r="AF23" s="37">
        <v>86</v>
      </c>
      <c r="AG23" s="43">
        <v>9137</v>
      </c>
      <c r="AH23" s="43">
        <v>1314929</v>
      </c>
      <c r="AI23" s="45">
        <v>0.233777499007503</v>
      </c>
      <c r="AJ23" s="37">
        <v>65</v>
      </c>
      <c r="AK23" s="43">
        <v>17461</v>
      </c>
      <c r="AL23" s="43">
        <v>2433892</v>
      </c>
      <c r="AM23" s="45">
        <v>0.43271475845035701</v>
      </c>
      <c r="AN23" s="37">
        <v>107</v>
      </c>
      <c r="AO23" s="43">
        <v>9478</v>
      </c>
      <c r="AP23" s="43">
        <v>1315540</v>
      </c>
      <c r="AQ23" s="45">
        <v>0.23388612696528099</v>
      </c>
      <c r="AR23" s="37">
        <v>141</v>
      </c>
    </row>
    <row r="24" spans="1:44" s="20" customFormat="1" x14ac:dyDescent="0.35">
      <c r="A24" s="21">
        <v>23</v>
      </c>
      <c r="B24" s="21">
        <v>21</v>
      </c>
      <c r="C24" s="23" t="s">
        <v>159</v>
      </c>
      <c r="D24" s="24" t="s">
        <v>64</v>
      </c>
      <c r="E24" s="25">
        <v>691.90800000000002</v>
      </c>
      <c r="F24" s="26">
        <v>690.30200000000002</v>
      </c>
      <c r="G24" s="47">
        <f t="shared" si="0"/>
        <v>2.3265179588064277E-3</v>
      </c>
      <c r="H24" s="28">
        <v>2.24878</v>
      </c>
      <c r="I24" s="28">
        <v>2.17991</v>
      </c>
      <c r="J24" s="47">
        <f t="shared" si="1"/>
        <v>3.159304741938887E-2</v>
      </c>
      <c r="K24" s="28">
        <v>1.2198599999999999</v>
      </c>
      <c r="L24" s="28">
        <v>1.2446999999999999</v>
      </c>
      <c r="M24" s="47">
        <f t="shared" si="2"/>
        <v>-1.9956616052060717E-2</v>
      </c>
      <c r="N24" s="29">
        <v>3464.89</v>
      </c>
      <c r="O24" s="29">
        <v>3549.02</v>
      </c>
      <c r="P24" s="47">
        <f t="shared" si="3"/>
        <v>-2.3705135502195003E-2</v>
      </c>
      <c r="Q24" s="30">
        <v>29.089099999999998</v>
      </c>
      <c r="R24" s="30">
        <v>29.152899999999999</v>
      </c>
      <c r="S24" s="47">
        <f t="shared" si="4"/>
        <v>-2.1884615252685162E-3</v>
      </c>
      <c r="T24" s="28">
        <v>0.25662000000000001</v>
      </c>
      <c r="U24" s="28">
        <v>0.30659999999999998</v>
      </c>
      <c r="V24" s="47">
        <f t="shared" si="5"/>
        <v>-0.1630136986301369</v>
      </c>
      <c r="W24" s="29">
        <v>28886.400000000001</v>
      </c>
      <c r="X24" s="29">
        <v>28366.95</v>
      </c>
      <c r="Y24" s="47">
        <f t="shared" si="6"/>
        <v>1.8311802996092308E-2</v>
      </c>
      <c r="Z24" s="60"/>
      <c r="AA24" s="31">
        <v>57022</v>
      </c>
      <c r="AB24" s="32" t="s">
        <v>204</v>
      </c>
      <c r="AC24" s="31">
        <v>11622</v>
      </c>
      <c r="AD24" s="31">
        <v>51321</v>
      </c>
      <c r="AE24" s="33">
        <v>0.900021044509136</v>
      </c>
      <c r="AF24" s="24">
        <v>113</v>
      </c>
      <c r="AG24" s="31">
        <v>4905</v>
      </c>
      <c r="AH24" s="31">
        <v>20860</v>
      </c>
      <c r="AI24" s="33">
        <v>0.36582371716179701</v>
      </c>
      <c r="AJ24" s="24">
        <v>101</v>
      </c>
      <c r="AK24" s="31">
        <v>5094</v>
      </c>
      <c r="AL24" s="31">
        <v>23028</v>
      </c>
      <c r="AM24" s="33">
        <v>0.41005733822429502</v>
      </c>
      <c r="AN24" s="24">
        <v>102</v>
      </c>
      <c r="AO24" s="31">
        <v>2490</v>
      </c>
      <c r="AP24" s="31">
        <v>10866</v>
      </c>
      <c r="AQ24" s="33">
        <v>0.19055803023394399</v>
      </c>
      <c r="AR24" s="24">
        <v>115</v>
      </c>
    </row>
    <row r="25" spans="1:44" s="20" customFormat="1" x14ac:dyDescent="0.35">
      <c r="A25" s="34">
        <v>21</v>
      </c>
      <c r="B25" s="34">
        <v>22</v>
      </c>
      <c r="C25" s="36" t="s">
        <v>222</v>
      </c>
      <c r="D25" s="37" t="s">
        <v>26</v>
      </c>
      <c r="E25" s="38">
        <v>691.53800000000001</v>
      </c>
      <c r="F25" s="39">
        <v>691.17700000000002</v>
      </c>
      <c r="G25" s="48">
        <f t="shared" si="0"/>
        <v>5.2229747228277269E-4</v>
      </c>
      <c r="H25" s="40">
        <v>2.21434</v>
      </c>
      <c r="I25" s="40">
        <v>2.1721699999999999</v>
      </c>
      <c r="J25" s="48">
        <f t="shared" si="1"/>
        <v>1.9413765957544779E-2</v>
      </c>
      <c r="K25" s="40">
        <v>1.3741699999999999</v>
      </c>
      <c r="L25" s="40">
        <v>1.39055</v>
      </c>
      <c r="M25" s="48">
        <f t="shared" si="2"/>
        <v>-1.1779511704002057E-2</v>
      </c>
      <c r="N25" s="41">
        <v>3738.2</v>
      </c>
      <c r="O25" s="41">
        <v>3590.91</v>
      </c>
      <c r="P25" s="48">
        <f t="shared" si="3"/>
        <v>4.1017457970263793E-2</v>
      </c>
      <c r="Q25" s="42">
        <v>25.596399999999999</v>
      </c>
      <c r="R25" s="42">
        <v>24.939</v>
      </c>
      <c r="S25" s="48">
        <f t="shared" si="4"/>
        <v>2.6360319178796228E-2</v>
      </c>
      <c r="T25" s="40">
        <v>0.27799000000000001</v>
      </c>
      <c r="U25" s="40">
        <v>0.33864</v>
      </c>
      <c r="V25" s="48">
        <f t="shared" si="5"/>
        <v>-0.17909874793290806</v>
      </c>
      <c r="W25" s="41">
        <v>32306.080000000002</v>
      </c>
      <c r="X25" s="41">
        <v>31343.35</v>
      </c>
      <c r="Y25" s="48">
        <f t="shared" si="6"/>
        <v>3.0715606340739048E-2</v>
      </c>
      <c r="Z25" s="60"/>
      <c r="AA25" s="43">
        <v>292819</v>
      </c>
      <c r="AB25" s="44" t="s">
        <v>202</v>
      </c>
      <c r="AC25" s="43">
        <v>21874</v>
      </c>
      <c r="AD25" s="43">
        <v>243435</v>
      </c>
      <c r="AE25" s="45">
        <v>0.831349741649278</v>
      </c>
      <c r="AF25" s="37">
        <v>105</v>
      </c>
      <c r="AG25" s="43">
        <v>11315</v>
      </c>
      <c r="AH25" s="43">
        <v>128222</v>
      </c>
      <c r="AI25" s="45">
        <v>0.43788825178694002</v>
      </c>
      <c r="AJ25" s="37">
        <v>121</v>
      </c>
      <c r="AK25" s="43">
        <v>10392</v>
      </c>
      <c r="AL25" s="43">
        <v>122222</v>
      </c>
      <c r="AM25" s="45">
        <v>0.39826255832746799</v>
      </c>
      <c r="AN25" s="37">
        <v>99</v>
      </c>
      <c r="AO25" s="43">
        <v>3263</v>
      </c>
      <c r="AP25" s="43">
        <v>34966</v>
      </c>
      <c r="AQ25" s="45">
        <v>0.119411650200294</v>
      </c>
      <c r="AR25" s="37">
        <v>72</v>
      </c>
    </row>
    <row r="26" spans="1:44" s="20" customFormat="1" ht="24" x14ac:dyDescent="0.35">
      <c r="A26" s="21">
        <v>24</v>
      </c>
      <c r="B26" s="21">
        <v>23</v>
      </c>
      <c r="C26" s="23" t="s">
        <v>223</v>
      </c>
      <c r="D26" s="24" t="s">
        <v>98</v>
      </c>
      <c r="E26" s="25">
        <v>691.03499999999997</v>
      </c>
      <c r="F26" s="26">
        <v>689.93600000000004</v>
      </c>
      <c r="G26" s="47">
        <f t="shared" si="0"/>
        <v>1.5929013705618096E-3</v>
      </c>
      <c r="H26" s="28">
        <v>2.0908899999999999</v>
      </c>
      <c r="I26" s="28">
        <v>2.0380199999999999</v>
      </c>
      <c r="J26" s="47">
        <f t="shared" si="1"/>
        <v>2.5941845516727007E-2</v>
      </c>
      <c r="K26" s="28">
        <v>1.56532</v>
      </c>
      <c r="L26" s="28">
        <v>1.6130199999999999</v>
      </c>
      <c r="M26" s="47">
        <f t="shared" si="2"/>
        <v>-2.9571858997408499E-2</v>
      </c>
      <c r="N26" s="29">
        <v>3799.24</v>
      </c>
      <c r="O26" s="29">
        <v>3745.38</v>
      </c>
      <c r="P26" s="47">
        <f t="shared" si="3"/>
        <v>1.4380383298890813E-2</v>
      </c>
      <c r="Q26" s="30">
        <v>27.077400000000001</v>
      </c>
      <c r="R26" s="30">
        <v>26.313800000000001</v>
      </c>
      <c r="S26" s="47">
        <f t="shared" si="4"/>
        <v>2.9018993835934006E-2</v>
      </c>
      <c r="T26" s="28">
        <v>0.28627999999999998</v>
      </c>
      <c r="U26" s="28">
        <v>0.32012000000000002</v>
      </c>
      <c r="V26" s="47">
        <f t="shared" si="5"/>
        <v>-0.10571035861551929</v>
      </c>
      <c r="W26" s="29">
        <v>28305.98</v>
      </c>
      <c r="X26" s="29">
        <v>27428.06</v>
      </c>
      <c r="Y26" s="47">
        <f t="shared" si="6"/>
        <v>3.2008096817638512E-2</v>
      </c>
      <c r="Z26" s="60"/>
      <c r="AA26" s="31">
        <v>615284</v>
      </c>
      <c r="AB26" s="32" t="s">
        <v>205</v>
      </c>
      <c r="AC26" s="31">
        <v>23087</v>
      </c>
      <c r="AD26" s="31">
        <v>511106</v>
      </c>
      <c r="AE26" s="33">
        <v>0.83068306668140202</v>
      </c>
      <c r="AF26" s="24">
        <v>104</v>
      </c>
      <c r="AG26" s="31">
        <v>10563</v>
      </c>
      <c r="AH26" s="31">
        <v>234729</v>
      </c>
      <c r="AI26" s="33">
        <v>0.38149699975946</v>
      </c>
      <c r="AJ26" s="24">
        <v>106</v>
      </c>
      <c r="AK26" s="31">
        <v>11921</v>
      </c>
      <c r="AL26" s="31">
        <v>268658</v>
      </c>
      <c r="AM26" s="33">
        <v>0.43867329160904101</v>
      </c>
      <c r="AN26" s="24">
        <v>109</v>
      </c>
      <c r="AO26" s="31">
        <v>3783</v>
      </c>
      <c r="AP26" s="31">
        <v>84725</v>
      </c>
      <c r="AQ26" s="33">
        <v>0.13770063905448501</v>
      </c>
      <c r="AR26" s="24">
        <v>83</v>
      </c>
    </row>
    <row r="27" spans="1:44" s="20" customFormat="1" x14ac:dyDescent="0.35">
      <c r="A27" s="34">
        <v>20</v>
      </c>
      <c r="B27" s="34">
        <v>24</v>
      </c>
      <c r="C27" s="36" t="s">
        <v>51</v>
      </c>
      <c r="D27" s="37" t="s">
        <v>52</v>
      </c>
      <c r="E27" s="38">
        <v>690.91600000000005</v>
      </c>
      <c r="F27" s="39">
        <v>691.404</v>
      </c>
      <c r="G27" s="48">
        <f t="shared" si="0"/>
        <v>-7.0581020647832919E-4</v>
      </c>
      <c r="H27" s="40">
        <v>2.0142099999999998</v>
      </c>
      <c r="I27" s="40">
        <v>2.0077400000000001</v>
      </c>
      <c r="J27" s="48">
        <f t="shared" si="1"/>
        <v>3.2225288134916639E-3</v>
      </c>
      <c r="K27" s="40">
        <v>1.53756</v>
      </c>
      <c r="L27" s="40">
        <v>1.4769099999999999</v>
      </c>
      <c r="M27" s="48">
        <f t="shared" si="2"/>
        <v>4.1065467767162585E-2</v>
      </c>
      <c r="N27" s="41">
        <v>3381.47</v>
      </c>
      <c r="O27" s="41">
        <v>3572.95</v>
      </c>
      <c r="P27" s="48">
        <f t="shared" si="3"/>
        <v>-5.3591569991183766E-2</v>
      </c>
      <c r="Q27" s="42">
        <v>25.83</v>
      </c>
      <c r="R27" s="42">
        <v>25.5854</v>
      </c>
      <c r="S27" s="48">
        <f t="shared" si="4"/>
        <v>9.5601397672109237E-3</v>
      </c>
      <c r="T27" s="40">
        <v>0.34393000000000001</v>
      </c>
      <c r="U27" s="40">
        <v>0.35746</v>
      </c>
      <c r="V27" s="48">
        <f t="shared" si="5"/>
        <v>-3.7850388854696992E-2</v>
      </c>
      <c r="W27" s="41">
        <v>23208.560000000001</v>
      </c>
      <c r="X27" s="41">
        <v>23686.62</v>
      </c>
      <c r="Y27" s="48">
        <f t="shared" si="6"/>
        <v>-2.0182702301974605E-2</v>
      </c>
      <c r="Z27" s="60"/>
      <c r="AA27" s="43">
        <v>32987</v>
      </c>
      <c r="AB27" s="44" t="s">
        <v>204</v>
      </c>
      <c r="AC27" s="43">
        <v>6785</v>
      </c>
      <c r="AD27" s="43">
        <v>30416</v>
      </c>
      <c r="AE27" s="45">
        <v>0.92206020553551404</v>
      </c>
      <c r="AF27" s="37">
        <v>116</v>
      </c>
      <c r="AG27" s="43">
        <v>2438</v>
      </c>
      <c r="AH27" s="43">
        <v>11057</v>
      </c>
      <c r="AI27" s="45">
        <v>0.33519265165064999</v>
      </c>
      <c r="AJ27" s="37">
        <v>93</v>
      </c>
      <c r="AK27" s="43">
        <v>3289</v>
      </c>
      <c r="AL27" s="43">
        <v>15101</v>
      </c>
      <c r="AM27" s="45">
        <v>0.47009930579335601</v>
      </c>
      <c r="AN27" s="37">
        <v>117</v>
      </c>
      <c r="AO27" s="43">
        <v>1459</v>
      </c>
      <c r="AP27" s="43">
        <v>6509</v>
      </c>
      <c r="AQ27" s="45">
        <v>0.19732015642525799</v>
      </c>
      <c r="AR27" s="37">
        <v>119</v>
      </c>
    </row>
    <row r="28" spans="1:44" s="20" customFormat="1" x14ac:dyDescent="0.35">
      <c r="A28" s="21">
        <v>15</v>
      </c>
      <c r="B28" s="21">
        <v>25</v>
      </c>
      <c r="C28" s="23" t="s">
        <v>106</v>
      </c>
      <c r="D28" s="24" t="s">
        <v>76</v>
      </c>
      <c r="E28" s="25">
        <v>690.56600000000003</v>
      </c>
      <c r="F28" s="26">
        <v>692.6</v>
      </c>
      <c r="G28" s="47">
        <f t="shared" si="0"/>
        <v>-2.9367600346520239E-3</v>
      </c>
      <c r="H28" s="28">
        <v>2.0026600000000001</v>
      </c>
      <c r="I28" s="28">
        <v>1.9295</v>
      </c>
      <c r="J28" s="47">
        <f t="shared" si="1"/>
        <v>3.7916558693962224E-2</v>
      </c>
      <c r="K28" s="28">
        <v>0.97658999999999996</v>
      </c>
      <c r="L28" s="28">
        <v>0.99346000000000001</v>
      </c>
      <c r="M28" s="47">
        <f t="shared" si="2"/>
        <v>-1.6981056106939434E-2</v>
      </c>
      <c r="N28" s="29">
        <v>3617.72</v>
      </c>
      <c r="O28" s="29">
        <v>3390.74</v>
      </c>
      <c r="P28" s="47">
        <f t="shared" si="3"/>
        <v>6.6941139692220583E-2</v>
      </c>
      <c r="Q28" s="30">
        <v>26.3596</v>
      </c>
      <c r="R28" s="30">
        <v>23.447600000000001</v>
      </c>
      <c r="S28" s="47">
        <f t="shared" si="4"/>
        <v>0.12419181494054823</v>
      </c>
      <c r="T28" s="28">
        <v>0.26371</v>
      </c>
      <c r="U28" s="28">
        <v>0.37795000000000001</v>
      </c>
      <c r="V28" s="47">
        <f t="shared" si="5"/>
        <v>-0.30226220399523746</v>
      </c>
      <c r="W28" s="29">
        <v>29855.52</v>
      </c>
      <c r="X28" s="29">
        <v>30588.25</v>
      </c>
      <c r="Y28" s="47">
        <f t="shared" si="6"/>
        <v>-2.3954623098738879E-2</v>
      </c>
      <c r="Z28" s="60"/>
      <c r="AA28" s="31">
        <v>8106</v>
      </c>
      <c r="AB28" s="32" t="s">
        <v>202</v>
      </c>
      <c r="AC28" s="31">
        <v>1628</v>
      </c>
      <c r="AD28" s="31">
        <v>7316</v>
      </c>
      <c r="AE28" s="33">
        <v>0.90254132741179305</v>
      </c>
      <c r="AF28" s="24">
        <v>114</v>
      </c>
      <c r="AG28" s="31">
        <v>789</v>
      </c>
      <c r="AH28" s="31">
        <v>3553</v>
      </c>
      <c r="AI28" s="33">
        <v>0.43831729583024898</v>
      </c>
      <c r="AJ28" s="24">
        <v>121</v>
      </c>
      <c r="AK28" s="31">
        <v>746</v>
      </c>
      <c r="AL28" s="31">
        <v>3474</v>
      </c>
      <c r="AM28" s="33">
        <v>0.41015348288075498</v>
      </c>
      <c r="AN28" s="24">
        <v>102</v>
      </c>
      <c r="AO28" s="31">
        <v>190</v>
      </c>
      <c r="AP28" s="31">
        <v>837</v>
      </c>
      <c r="AQ28" s="33">
        <v>0.103256846780162</v>
      </c>
      <c r="AR28" s="24">
        <v>62</v>
      </c>
    </row>
    <row r="29" spans="1:44" s="20" customFormat="1" ht="24" x14ac:dyDescent="0.35">
      <c r="A29" s="34">
        <v>26</v>
      </c>
      <c r="B29" s="34">
        <v>26</v>
      </c>
      <c r="C29" s="36" t="s">
        <v>158</v>
      </c>
      <c r="D29" s="37" t="s">
        <v>34</v>
      </c>
      <c r="E29" s="38">
        <v>690.03599999999994</v>
      </c>
      <c r="F29" s="39">
        <v>687.70899999999995</v>
      </c>
      <c r="G29" s="48">
        <f t="shared" si="0"/>
        <v>3.3836986283442539E-3</v>
      </c>
      <c r="H29" s="40">
        <v>2.32538</v>
      </c>
      <c r="I29" s="40">
        <v>2.2786</v>
      </c>
      <c r="J29" s="48">
        <f t="shared" si="1"/>
        <v>2.0530150092161872E-2</v>
      </c>
      <c r="K29" s="40">
        <v>1.7554000000000001</v>
      </c>
      <c r="L29" s="40">
        <v>1.79684</v>
      </c>
      <c r="M29" s="48">
        <f t="shared" si="2"/>
        <v>-2.3062710091048686E-2</v>
      </c>
      <c r="N29" s="41">
        <v>4200.83</v>
      </c>
      <c r="O29" s="41">
        <v>4171.41</v>
      </c>
      <c r="P29" s="48">
        <f t="shared" si="3"/>
        <v>7.0527711253509182E-3</v>
      </c>
      <c r="Q29" s="42">
        <v>27.523599999999998</v>
      </c>
      <c r="R29" s="42">
        <v>27.054500000000001</v>
      </c>
      <c r="S29" s="48">
        <f t="shared" si="4"/>
        <v>1.7339074830434766E-2</v>
      </c>
      <c r="T29" s="40">
        <v>0.32963999999999999</v>
      </c>
      <c r="U29" s="40">
        <v>0.37820999999999999</v>
      </c>
      <c r="V29" s="48">
        <f t="shared" si="5"/>
        <v>-0.12842071864836996</v>
      </c>
      <c r="W29" s="41">
        <v>30446.35</v>
      </c>
      <c r="X29" s="41">
        <v>29968.03</v>
      </c>
      <c r="Y29" s="48">
        <f t="shared" si="6"/>
        <v>1.5961009115380616E-2</v>
      </c>
      <c r="Z29" s="60"/>
      <c r="AA29" s="43">
        <v>2289720</v>
      </c>
      <c r="AB29" s="44" t="s">
        <v>205</v>
      </c>
      <c r="AC29" s="43">
        <v>28014</v>
      </c>
      <c r="AD29" s="43">
        <v>2021569</v>
      </c>
      <c r="AE29" s="45">
        <v>0.88288917422217505</v>
      </c>
      <c r="AF29" s="37">
        <v>111</v>
      </c>
      <c r="AG29" s="43">
        <v>11187</v>
      </c>
      <c r="AH29" s="43">
        <v>797507</v>
      </c>
      <c r="AI29" s="45">
        <v>0.34829891864507401</v>
      </c>
      <c r="AJ29" s="37">
        <v>96</v>
      </c>
      <c r="AK29" s="43">
        <v>14356</v>
      </c>
      <c r="AL29" s="43">
        <v>1020030</v>
      </c>
      <c r="AM29" s="45">
        <v>0.444807741869088</v>
      </c>
      <c r="AN29" s="37">
        <v>110</v>
      </c>
      <c r="AO29" s="43">
        <v>4890</v>
      </c>
      <c r="AP29" s="43">
        <v>348435</v>
      </c>
      <c r="AQ29" s="45">
        <v>0.15217362821655001</v>
      </c>
      <c r="AR29" s="37">
        <v>92</v>
      </c>
    </row>
    <row r="30" spans="1:44" s="20" customFormat="1" x14ac:dyDescent="0.35">
      <c r="A30" s="21">
        <v>33</v>
      </c>
      <c r="B30" s="21">
        <v>27</v>
      </c>
      <c r="C30" s="23" t="s">
        <v>224</v>
      </c>
      <c r="D30" s="24" t="s">
        <v>10</v>
      </c>
      <c r="E30" s="25">
        <v>689.92</v>
      </c>
      <c r="F30" s="26">
        <v>685.30200000000002</v>
      </c>
      <c r="G30" s="47">
        <f t="shared" si="0"/>
        <v>6.738634937589469E-3</v>
      </c>
      <c r="H30" s="28">
        <v>2.0198700000000001</v>
      </c>
      <c r="I30" s="28">
        <v>1.9661900000000001</v>
      </c>
      <c r="J30" s="47">
        <f t="shared" si="1"/>
        <v>2.730153240531177E-2</v>
      </c>
      <c r="K30" s="28">
        <v>1.50125</v>
      </c>
      <c r="L30" s="28">
        <v>1.5184599999999999</v>
      </c>
      <c r="M30" s="47">
        <f t="shared" si="2"/>
        <v>-1.1333851402078387E-2</v>
      </c>
      <c r="N30" s="29">
        <v>3777.51</v>
      </c>
      <c r="O30" s="29">
        <v>3788.23</v>
      </c>
      <c r="P30" s="47">
        <f t="shared" si="3"/>
        <v>-2.8298176193102846E-3</v>
      </c>
      <c r="Q30" s="30">
        <v>25.462800000000001</v>
      </c>
      <c r="R30" s="30">
        <v>25.155999999999999</v>
      </c>
      <c r="S30" s="47">
        <f t="shared" si="4"/>
        <v>1.2195897598982455E-2</v>
      </c>
      <c r="T30" s="28">
        <v>0.27400000000000002</v>
      </c>
      <c r="U30" s="28">
        <v>0.31039</v>
      </c>
      <c r="V30" s="47">
        <f t="shared" si="5"/>
        <v>-0.11723960179129475</v>
      </c>
      <c r="W30" s="29">
        <v>29168.639999999999</v>
      </c>
      <c r="X30" s="29">
        <v>28540.26</v>
      </c>
      <c r="Y30" s="47">
        <f t="shared" si="6"/>
        <v>2.2017318692962189E-2</v>
      </c>
      <c r="Z30" s="60"/>
      <c r="AA30" s="31">
        <v>850133</v>
      </c>
      <c r="AB30" s="32" t="s">
        <v>202</v>
      </c>
      <c r="AC30" s="31">
        <v>25742</v>
      </c>
      <c r="AD30" s="31">
        <v>757889</v>
      </c>
      <c r="AE30" s="33">
        <v>0.89149462495868204</v>
      </c>
      <c r="AF30" s="24">
        <v>112</v>
      </c>
      <c r="AG30" s="31">
        <v>12142</v>
      </c>
      <c r="AH30" s="31">
        <v>365941</v>
      </c>
      <c r="AI30" s="33">
        <v>0.43045147053461003</v>
      </c>
      <c r="AJ30" s="24">
        <v>119</v>
      </c>
      <c r="AK30" s="31">
        <v>11147</v>
      </c>
      <c r="AL30" s="31">
        <v>320912</v>
      </c>
      <c r="AM30" s="33">
        <v>0.37417027433852201</v>
      </c>
      <c r="AN30" s="24">
        <v>93</v>
      </c>
      <c r="AO30" s="31">
        <v>4462</v>
      </c>
      <c r="AP30" s="31">
        <v>131943</v>
      </c>
      <c r="AQ30" s="33">
        <v>0.15520277415416101</v>
      </c>
      <c r="AR30" s="24">
        <v>94</v>
      </c>
    </row>
    <row r="31" spans="1:44" s="20" customFormat="1" x14ac:dyDescent="0.35">
      <c r="A31" s="34">
        <v>28</v>
      </c>
      <c r="B31" s="34">
        <v>28</v>
      </c>
      <c r="C31" s="36" t="s">
        <v>112</v>
      </c>
      <c r="D31" s="37" t="s">
        <v>113</v>
      </c>
      <c r="E31" s="38">
        <v>689.70699999999999</v>
      </c>
      <c r="F31" s="39">
        <v>687.40800000000002</v>
      </c>
      <c r="G31" s="48">
        <f t="shared" si="0"/>
        <v>3.3444475478900133E-3</v>
      </c>
      <c r="H31" s="40">
        <v>2.42807</v>
      </c>
      <c r="I31" s="40">
        <v>2.3842699999999999</v>
      </c>
      <c r="J31" s="48">
        <f t="shared" si="1"/>
        <v>1.8370402680904455E-2</v>
      </c>
      <c r="K31" s="40">
        <v>1.1631800000000001</v>
      </c>
      <c r="L31" s="40">
        <v>1.18418</v>
      </c>
      <c r="M31" s="48">
        <f t="shared" si="2"/>
        <v>-1.7733790471043176E-2</v>
      </c>
      <c r="N31" s="41">
        <v>4667.6499999999996</v>
      </c>
      <c r="O31" s="41">
        <v>4599.62</v>
      </c>
      <c r="P31" s="48">
        <f t="shared" si="3"/>
        <v>1.4790352246489872E-2</v>
      </c>
      <c r="Q31" s="42">
        <v>29.9316</v>
      </c>
      <c r="R31" s="42">
        <v>30.015999999999998</v>
      </c>
      <c r="S31" s="48">
        <f t="shared" si="4"/>
        <v>-2.8118336886993173E-3</v>
      </c>
      <c r="T31" s="40">
        <v>0.19938</v>
      </c>
      <c r="U31" s="40">
        <v>0.21385999999999999</v>
      </c>
      <c r="V31" s="48">
        <f t="shared" si="5"/>
        <v>-6.7707846254559029E-2</v>
      </c>
      <c r="W31" s="41">
        <v>28812.93</v>
      </c>
      <c r="X31" s="41">
        <v>28215.7</v>
      </c>
      <c r="Y31" s="48">
        <f t="shared" si="6"/>
        <v>2.1166584561077683E-2</v>
      </c>
      <c r="Z31" s="60"/>
      <c r="AA31" s="43">
        <v>1104136</v>
      </c>
      <c r="AB31" s="44" t="s">
        <v>204</v>
      </c>
      <c r="AC31" s="43">
        <v>20428</v>
      </c>
      <c r="AD31" s="43">
        <v>794561</v>
      </c>
      <c r="AE31" s="45">
        <v>0.71962240158821</v>
      </c>
      <c r="AF31" s="37">
        <v>91</v>
      </c>
      <c r="AG31" s="43">
        <v>7045</v>
      </c>
      <c r="AH31" s="43">
        <v>266961</v>
      </c>
      <c r="AI31" s="45">
        <v>0.241782715172768</v>
      </c>
      <c r="AJ31" s="37">
        <v>67</v>
      </c>
      <c r="AK31" s="43">
        <v>12921</v>
      </c>
      <c r="AL31" s="43">
        <v>460255</v>
      </c>
      <c r="AM31" s="45">
        <v>0.41684629429707898</v>
      </c>
      <c r="AN31" s="37">
        <v>103</v>
      </c>
      <c r="AO31" s="43">
        <v>7108</v>
      </c>
      <c r="AP31" s="43">
        <v>305113</v>
      </c>
      <c r="AQ31" s="45">
        <v>0.27633642957026999</v>
      </c>
      <c r="AR31" s="37">
        <v>167</v>
      </c>
    </row>
    <row r="32" spans="1:44" s="20" customFormat="1" x14ac:dyDescent="0.35">
      <c r="A32" s="21">
        <v>31</v>
      </c>
      <c r="B32" s="21">
        <v>29</v>
      </c>
      <c r="C32" s="23" t="s">
        <v>142</v>
      </c>
      <c r="D32" s="24" t="s">
        <v>76</v>
      </c>
      <c r="E32" s="25">
        <v>688.42200000000003</v>
      </c>
      <c r="F32" s="26">
        <v>686.57399999999996</v>
      </c>
      <c r="G32" s="47">
        <f t="shared" si="0"/>
        <v>2.6916253746865891E-3</v>
      </c>
      <c r="H32" s="28">
        <v>2.1404999999999998</v>
      </c>
      <c r="I32" s="28">
        <v>2.0821299999999998</v>
      </c>
      <c r="J32" s="47">
        <f t="shared" si="1"/>
        <v>2.8033792318443152E-2</v>
      </c>
      <c r="K32" s="28">
        <v>1.13612</v>
      </c>
      <c r="L32" s="28">
        <v>1.1225799999999999</v>
      </c>
      <c r="M32" s="47">
        <f t="shared" si="2"/>
        <v>1.2061501184770892E-2</v>
      </c>
      <c r="N32" s="29">
        <v>4238.18</v>
      </c>
      <c r="O32" s="29">
        <v>4298.45</v>
      </c>
      <c r="P32" s="47">
        <f t="shared" si="3"/>
        <v>-1.4021333271295358E-2</v>
      </c>
      <c r="Q32" s="30">
        <v>27.523700000000002</v>
      </c>
      <c r="R32" s="30">
        <v>27.665900000000001</v>
      </c>
      <c r="S32" s="47">
        <f t="shared" si="4"/>
        <v>-5.1399014671490535E-3</v>
      </c>
      <c r="T32" s="28">
        <v>0.28237000000000001</v>
      </c>
      <c r="U32" s="28">
        <v>0.29393999999999998</v>
      </c>
      <c r="V32" s="47">
        <f t="shared" si="5"/>
        <v>-3.9361774511805031E-2</v>
      </c>
      <c r="W32" s="29">
        <v>28158.62</v>
      </c>
      <c r="X32" s="29">
        <v>27468.400000000001</v>
      </c>
      <c r="Y32" s="47">
        <f t="shared" si="6"/>
        <v>2.51277831981476E-2</v>
      </c>
      <c r="Z32" s="60"/>
      <c r="AA32" s="31">
        <v>229313</v>
      </c>
      <c r="AB32" s="32" t="s">
        <v>202</v>
      </c>
      <c r="AC32" s="31">
        <v>23437</v>
      </c>
      <c r="AD32" s="31">
        <v>207589</v>
      </c>
      <c r="AE32" s="33">
        <v>0.90526485633173803</v>
      </c>
      <c r="AF32" s="24">
        <v>114</v>
      </c>
      <c r="AG32" s="31">
        <v>10597</v>
      </c>
      <c r="AH32" s="31">
        <v>95382</v>
      </c>
      <c r="AI32" s="33">
        <v>0.41594676272169401</v>
      </c>
      <c r="AJ32" s="24">
        <v>115</v>
      </c>
      <c r="AK32" s="31">
        <v>10023</v>
      </c>
      <c r="AL32" s="31">
        <v>88000</v>
      </c>
      <c r="AM32" s="33">
        <v>0.38180690115973798</v>
      </c>
      <c r="AN32" s="24">
        <v>95</v>
      </c>
      <c r="AO32" s="31">
        <v>4202</v>
      </c>
      <c r="AP32" s="31">
        <v>38018</v>
      </c>
      <c r="AQ32" s="33">
        <v>0.165790862271218</v>
      </c>
      <c r="AR32" s="24">
        <v>100</v>
      </c>
    </row>
    <row r="33" spans="1:44" s="20" customFormat="1" x14ac:dyDescent="0.35">
      <c r="A33" s="34">
        <v>30</v>
      </c>
      <c r="B33" s="34">
        <v>30</v>
      </c>
      <c r="C33" s="36" t="s">
        <v>160</v>
      </c>
      <c r="D33" s="37" t="s">
        <v>37</v>
      </c>
      <c r="E33" s="38">
        <v>688.40700000000004</v>
      </c>
      <c r="F33" s="39">
        <v>686.875</v>
      </c>
      <c r="G33" s="48">
        <f t="shared" si="0"/>
        <v>2.2303912647862263E-3</v>
      </c>
      <c r="H33" s="40">
        <v>2.2178599999999999</v>
      </c>
      <c r="I33" s="40">
        <v>2.1821899999999999</v>
      </c>
      <c r="J33" s="48">
        <f t="shared" si="1"/>
        <v>1.6345964375237762E-2</v>
      </c>
      <c r="K33" s="40">
        <v>1.2190000000000001</v>
      </c>
      <c r="L33" s="40">
        <v>1.2586900000000001</v>
      </c>
      <c r="M33" s="48">
        <f t="shared" si="2"/>
        <v>-3.1532784085040795E-2</v>
      </c>
      <c r="N33" s="41">
        <v>4171.5200000000004</v>
      </c>
      <c r="O33" s="41">
        <v>4197.1099999999997</v>
      </c>
      <c r="P33" s="48">
        <f t="shared" si="3"/>
        <v>-6.0970524956456317E-3</v>
      </c>
      <c r="Q33" s="42">
        <v>27.492899999999999</v>
      </c>
      <c r="R33" s="42">
        <v>27.482800000000001</v>
      </c>
      <c r="S33" s="48">
        <f t="shared" si="4"/>
        <v>3.6750258343392147E-4</v>
      </c>
      <c r="T33" s="40">
        <v>0.29149000000000003</v>
      </c>
      <c r="U33" s="40">
        <v>0.29509999999999997</v>
      </c>
      <c r="V33" s="48">
        <f t="shared" si="5"/>
        <v>-1.2233141308030996E-2</v>
      </c>
      <c r="W33" s="41">
        <v>30331.919999999998</v>
      </c>
      <c r="X33" s="41">
        <v>29376.19</v>
      </c>
      <c r="Y33" s="48">
        <f t="shared" si="6"/>
        <v>3.2534171381652953E-2</v>
      </c>
      <c r="Z33" s="60"/>
      <c r="AA33" s="43">
        <v>193485</v>
      </c>
      <c r="AB33" s="44" t="s">
        <v>202</v>
      </c>
      <c r="AC33" s="43">
        <v>21771</v>
      </c>
      <c r="AD33" s="43">
        <v>162982</v>
      </c>
      <c r="AE33" s="45">
        <v>0.84234953613975205</v>
      </c>
      <c r="AF33" s="37">
        <v>106</v>
      </c>
      <c r="AG33" s="43">
        <v>11038</v>
      </c>
      <c r="AH33" s="43">
        <v>83065</v>
      </c>
      <c r="AI33" s="45">
        <v>0.42930976561490503</v>
      </c>
      <c r="AJ33" s="37">
        <v>119</v>
      </c>
      <c r="AK33" s="43">
        <v>10445</v>
      </c>
      <c r="AL33" s="43">
        <v>79612</v>
      </c>
      <c r="AM33" s="45">
        <v>0.40719542945993298</v>
      </c>
      <c r="AN33" s="37">
        <v>101</v>
      </c>
      <c r="AO33" s="43">
        <v>3237</v>
      </c>
      <c r="AP33" s="43">
        <v>24679</v>
      </c>
      <c r="AQ33" s="45">
        <v>0.12754993927177799</v>
      </c>
      <c r="AR33" s="37">
        <v>77</v>
      </c>
    </row>
    <row r="34" spans="1:44" s="20" customFormat="1" x14ac:dyDescent="0.35">
      <c r="A34" s="21">
        <v>27</v>
      </c>
      <c r="B34" s="21">
        <v>31</v>
      </c>
      <c r="C34" s="23" t="s">
        <v>146</v>
      </c>
      <c r="D34" s="24" t="s">
        <v>147</v>
      </c>
      <c r="E34" s="25">
        <v>688.38199999999995</v>
      </c>
      <c r="F34" s="26">
        <v>687.68399999999997</v>
      </c>
      <c r="G34" s="47">
        <f t="shared" si="0"/>
        <v>1.0150010760756091E-3</v>
      </c>
      <c r="H34" s="28">
        <v>2.0053100000000001</v>
      </c>
      <c r="I34" s="28">
        <v>1.95113</v>
      </c>
      <c r="J34" s="47">
        <f t="shared" si="1"/>
        <v>2.77685238810331E-2</v>
      </c>
      <c r="K34" s="28">
        <v>1.2636700000000001</v>
      </c>
      <c r="L34" s="28">
        <v>1.34077</v>
      </c>
      <c r="M34" s="47">
        <f t="shared" si="2"/>
        <v>-5.7504269934440619E-2</v>
      </c>
      <c r="N34" s="29">
        <v>3890.63</v>
      </c>
      <c r="O34" s="29">
        <v>4050.83</v>
      </c>
      <c r="P34" s="47">
        <f t="shared" si="3"/>
        <v>-3.9547450769348458E-2</v>
      </c>
      <c r="Q34" s="30">
        <v>26.6645</v>
      </c>
      <c r="R34" s="30">
        <v>26.886900000000001</v>
      </c>
      <c r="S34" s="47">
        <f t="shared" si="4"/>
        <v>-8.2716862115007825E-3</v>
      </c>
      <c r="T34" s="28">
        <v>0.28371000000000002</v>
      </c>
      <c r="U34" s="28">
        <v>0.29221999999999998</v>
      </c>
      <c r="V34" s="47">
        <f t="shared" si="5"/>
        <v>-2.9121894463075636E-2</v>
      </c>
      <c r="W34" s="29">
        <v>26656.86</v>
      </c>
      <c r="X34" s="29">
        <v>27276.55</v>
      </c>
      <c r="Y34" s="47">
        <f t="shared" si="6"/>
        <v>-2.2718782250687814E-2</v>
      </c>
      <c r="Z34" s="60"/>
      <c r="AA34" s="31">
        <v>29314</v>
      </c>
      <c r="AB34" s="32" t="s">
        <v>202</v>
      </c>
      <c r="AC34" s="31">
        <v>5585</v>
      </c>
      <c r="AD34" s="31">
        <v>25303</v>
      </c>
      <c r="AE34" s="33">
        <v>0.86317118100566204</v>
      </c>
      <c r="AF34" s="24">
        <v>109</v>
      </c>
      <c r="AG34" s="31">
        <v>2725</v>
      </c>
      <c r="AH34" s="31">
        <v>12286</v>
      </c>
      <c r="AI34" s="33">
        <v>0.41911714539127998</v>
      </c>
      <c r="AJ34" s="24">
        <v>116</v>
      </c>
      <c r="AK34" s="31">
        <v>2843</v>
      </c>
      <c r="AL34" s="31">
        <v>13538</v>
      </c>
      <c r="AM34" s="33">
        <v>0.46182711332469101</v>
      </c>
      <c r="AN34" s="24">
        <v>115</v>
      </c>
      <c r="AO34" s="31">
        <v>496</v>
      </c>
      <c r="AP34" s="31">
        <v>2125</v>
      </c>
      <c r="AQ34" s="33">
        <v>7.2490959950876704E-2</v>
      </c>
      <c r="AR34" s="24">
        <v>44</v>
      </c>
    </row>
    <row r="35" spans="1:44" s="20" customFormat="1" x14ac:dyDescent="0.35">
      <c r="A35" s="34">
        <v>29</v>
      </c>
      <c r="B35" s="34">
        <v>32</v>
      </c>
      <c r="C35" s="36" t="s">
        <v>225</v>
      </c>
      <c r="D35" s="37" t="s">
        <v>154</v>
      </c>
      <c r="E35" s="38">
        <v>688.04300000000001</v>
      </c>
      <c r="F35" s="39">
        <v>686.89300000000003</v>
      </c>
      <c r="G35" s="48">
        <f t="shared" si="0"/>
        <v>1.6742054439337381E-3</v>
      </c>
      <c r="H35" s="40">
        <v>2.1452300000000002</v>
      </c>
      <c r="I35" s="40">
        <v>2.1266799999999999</v>
      </c>
      <c r="J35" s="48">
        <f t="shared" si="1"/>
        <v>8.7225158462957697E-3</v>
      </c>
      <c r="K35" s="40">
        <v>1.6381399999999999</v>
      </c>
      <c r="L35" s="40">
        <v>1.6607400000000001</v>
      </c>
      <c r="M35" s="48">
        <f t="shared" si="2"/>
        <v>-1.3608391439960604E-2</v>
      </c>
      <c r="N35" s="41">
        <v>4021.28</v>
      </c>
      <c r="O35" s="41">
        <v>4105.96</v>
      </c>
      <c r="P35" s="48">
        <f t="shared" si="3"/>
        <v>-2.0623678749914717E-2</v>
      </c>
      <c r="Q35" s="42">
        <v>26.1372</v>
      </c>
      <c r="R35" s="42">
        <v>26.2685</v>
      </c>
      <c r="S35" s="48">
        <f t="shared" si="4"/>
        <v>-4.9983820926204209E-3</v>
      </c>
      <c r="T35" s="40">
        <v>0.35154000000000002</v>
      </c>
      <c r="U35" s="40">
        <v>0.31902999999999998</v>
      </c>
      <c r="V35" s="48">
        <f t="shared" si="5"/>
        <v>0.10190264238472883</v>
      </c>
      <c r="W35" s="41">
        <v>28560.83</v>
      </c>
      <c r="X35" s="41">
        <v>28108.09</v>
      </c>
      <c r="Y35" s="48">
        <f t="shared" si="6"/>
        <v>1.6107106530539841E-2</v>
      </c>
      <c r="Z35" s="60"/>
      <c r="AA35" s="43">
        <v>499330</v>
      </c>
      <c r="AB35" s="44" t="s">
        <v>202</v>
      </c>
      <c r="AC35" s="43">
        <v>23277</v>
      </c>
      <c r="AD35" s="43">
        <v>425587</v>
      </c>
      <c r="AE35" s="45">
        <v>0.85231610357879495</v>
      </c>
      <c r="AF35" s="37">
        <v>107</v>
      </c>
      <c r="AG35" s="43">
        <v>10229</v>
      </c>
      <c r="AH35" s="43">
        <v>194965</v>
      </c>
      <c r="AI35" s="45">
        <v>0.39045320729777899</v>
      </c>
      <c r="AJ35" s="37">
        <v>108</v>
      </c>
      <c r="AK35" s="43">
        <v>11820</v>
      </c>
      <c r="AL35" s="43">
        <v>215641</v>
      </c>
      <c r="AM35" s="45">
        <v>0.43119920975172699</v>
      </c>
      <c r="AN35" s="37">
        <v>107</v>
      </c>
      <c r="AO35" s="43">
        <v>3833</v>
      </c>
      <c r="AP35" s="43">
        <v>70625</v>
      </c>
      <c r="AQ35" s="45">
        <v>0.14143952896881801</v>
      </c>
      <c r="AR35" s="37">
        <v>85</v>
      </c>
    </row>
    <row r="36" spans="1:44" s="20" customFormat="1" x14ac:dyDescent="0.35">
      <c r="A36" s="21">
        <v>40</v>
      </c>
      <c r="B36" s="21">
        <v>33</v>
      </c>
      <c r="C36" s="23" t="s">
        <v>150</v>
      </c>
      <c r="D36" s="24" t="s">
        <v>27</v>
      </c>
      <c r="E36" s="25">
        <v>687.71299999999997</v>
      </c>
      <c r="F36" s="26">
        <v>682.99900000000002</v>
      </c>
      <c r="G36" s="47">
        <f t="shared" si="0"/>
        <v>6.9019134727868444E-3</v>
      </c>
      <c r="H36" s="28">
        <v>2.2382</v>
      </c>
      <c r="I36" s="28">
        <v>2.1828599999999998</v>
      </c>
      <c r="J36" s="47">
        <f t="shared" si="1"/>
        <v>2.5352061057511782E-2</v>
      </c>
      <c r="K36" s="28">
        <v>1.7620800000000001</v>
      </c>
      <c r="L36" s="28">
        <v>1.7676099999999999</v>
      </c>
      <c r="M36" s="47">
        <f t="shared" si="2"/>
        <v>-3.1285181686004338E-3</v>
      </c>
      <c r="N36" s="29">
        <v>4218.1000000000004</v>
      </c>
      <c r="O36" s="29">
        <v>4218.34</v>
      </c>
      <c r="P36" s="47">
        <f t="shared" si="3"/>
        <v>-5.6894418183404301E-5</v>
      </c>
      <c r="Q36" s="30">
        <v>26.828199999999999</v>
      </c>
      <c r="R36" s="30">
        <v>26.4969</v>
      </c>
      <c r="S36" s="47">
        <f t="shared" si="4"/>
        <v>1.2503349448425998E-2</v>
      </c>
      <c r="T36" s="28">
        <v>0.30810999999999999</v>
      </c>
      <c r="U36" s="28">
        <v>0.30968000000000001</v>
      </c>
      <c r="V36" s="47">
        <f t="shared" si="5"/>
        <v>-5.0697494187548946E-3</v>
      </c>
      <c r="W36" s="29">
        <v>29164.959999999999</v>
      </c>
      <c r="X36" s="29">
        <v>28625.93</v>
      </c>
      <c r="Y36" s="47">
        <f t="shared" si="6"/>
        <v>1.8830130584403679E-2</v>
      </c>
      <c r="Z36" s="60"/>
      <c r="AA36" s="31">
        <v>822021</v>
      </c>
      <c r="AB36" s="32" t="s">
        <v>202</v>
      </c>
      <c r="AC36" s="31">
        <v>24817</v>
      </c>
      <c r="AD36" s="31">
        <v>705612</v>
      </c>
      <c r="AE36" s="33">
        <v>0.85838682953355205</v>
      </c>
      <c r="AF36" s="24">
        <v>108</v>
      </c>
      <c r="AG36" s="31">
        <v>10744</v>
      </c>
      <c r="AH36" s="31">
        <v>312526</v>
      </c>
      <c r="AI36" s="33">
        <v>0.38019223353174603</v>
      </c>
      <c r="AJ36" s="24">
        <v>105</v>
      </c>
      <c r="AK36" s="31">
        <v>12076</v>
      </c>
      <c r="AL36" s="31">
        <v>344689</v>
      </c>
      <c r="AM36" s="33">
        <v>0.41696132309303902</v>
      </c>
      <c r="AN36" s="24">
        <v>103</v>
      </c>
      <c r="AO36" s="31">
        <v>4412</v>
      </c>
      <c r="AP36" s="31">
        <v>125712</v>
      </c>
      <c r="AQ36" s="33">
        <v>0.15293039958833099</v>
      </c>
      <c r="AR36" s="24">
        <v>92</v>
      </c>
    </row>
    <row r="37" spans="1:44" s="20" customFormat="1" x14ac:dyDescent="0.35">
      <c r="A37" s="34">
        <v>32</v>
      </c>
      <c r="B37" s="34">
        <v>34</v>
      </c>
      <c r="C37" s="36" t="s">
        <v>226</v>
      </c>
      <c r="D37" s="37" t="s">
        <v>19</v>
      </c>
      <c r="E37" s="38">
        <v>687.58100000000002</v>
      </c>
      <c r="F37" s="39">
        <v>686.41200000000003</v>
      </c>
      <c r="G37" s="48">
        <f t="shared" si="0"/>
        <v>1.7030588043332323E-3</v>
      </c>
      <c r="H37" s="40">
        <v>2.18866</v>
      </c>
      <c r="I37" s="40">
        <v>2.1580499999999998</v>
      </c>
      <c r="J37" s="48">
        <f t="shared" si="1"/>
        <v>1.4184101387827089E-2</v>
      </c>
      <c r="K37" s="40">
        <v>1.3139000000000001</v>
      </c>
      <c r="L37" s="40">
        <v>1.3651800000000001</v>
      </c>
      <c r="M37" s="48">
        <f t="shared" si="2"/>
        <v>-3.7562812229889095E-2</v>
      </c>
      <c r="N37" s="41">
        <v>4378.03</v>
      </c>
      <c r="O37" s="41">
        <v>4332.05</v>
      </c>
      <c r="P37" s="48">
        <f t="shared" si="3"/>
        <v>1.0613912581802972E-2</v>
      </c>
      <c r="Q37" s="42">
        <v>29.0639</v>
      </c>
      <c r="R37" s="42">
        <v>28.5992</v>
      </c>
      <c r="S37" s="48">
        <f t="shared" si="4"/>
        <v>1.6248706257517714E-2</v>
      </c>
      <c r="T37" s="40">
        <v>0.30457000000000001</v>
      </c>
      <c r="U37" s="40">
        <v>0.32685999999999998</v>
      </c>
      <c r="V37" s="48">
        <f t="shared" si="5"/>
        <v>-6.8194333965612114E-2</v>
      </c>
      <c r="W37" s="41">
        <v>27990.080000000002</v>
      </c>
      <c r="X37" s="41">
        <v>27293.06</v>
      </c>
      <c r="Y37" s="48">
        <f t="shared" si="6"/>
        <v>2.5538360301116857E-2</v>
      </c>
      <c r="Z37" s="60"/>
      <c r="AA37" s="43">
        <v>789071</v>
      </c>
      <c r="AB37" s="44" t="s">
        <v>204</v>
      </c>
      <c r="AC37" s="43">
        <v>26179</v>
      </c>
      <c r="AD37" s="43">
        <v>728249</v>
      </c>
      <c r="AE37" s="45">
        <v>0.92291948379803501</v>
      </c>
      <c r="AF37" s="37">
        <v>116</v>
      </c>
      <c r="AG37" s="43">
        <v>8813</v>
      </c>
      <c r="AH37" s="43">
        <v>239214</v>
      </c>
      <c r="AI37" s="45">
        <v>0.30315903131657301</v>
      </c>
      <c r="AJ37" s="37">
        <v>84</v>
      </c>
      <c r="AK37" s="43">
        <v>12359</v>
      </c>
      <c r="AL37" s="43">
        <v>347516</v>
      </c>
      <c r="AM37" s="45">
        <v>0.44019121786118698</v>
      </c>
      <c r="AN37" s="37">
        <v>109</v>
      </c>
      <c r="AO37" s="43">
        <v>6217</v>
      </c>
      <c r="AP37" s="43">
        <v>177872</v>
      </c>
      <c r="AQ37" s="45">
        <v>0.22541951231258001</v>
      </c>
      <c r="AR37" s="37">
        <v>136</v>
      </c>
    </row>
    <row r="38" spans="1:44" s="20" customFormat="1" x14ac:dyDescent="0.35">
      <c r="A38" s="21">
        <v>35</v>
      </c>
      <c r="B38" s="21">
        <v>35</v>
      </c>
      <c r="C38" s="23" t="s">
        <v>208</v>
      </c>
      <c r="D38" s="24" t="s">
        <v>70</v>
      </c>
      <c r="E38" s="25">
        <v>686.93499999999995</v>
      </c>
      <c r="F38" s="26">
        <v>684.98</v>
      </c>
      <c r="G38" s="47">
        <f t="shared" si="0"/>
        <v>2.8540979298664593E-3</v>
      </c>
      <c r="H38" s="28">
        <v>2.5640800000000001</v>
      </c>
      <c r="I38" s="28">
        <v>2.5516100000000002</v>
      </c>
      <c r="J38" s="47">
        <f t="shared" si="1"/>
        <v>4.8871104910233071E-3</v>
      </c>
      <c r="K38" s="28">
        <v>1.7479800000000001</v>
      </c>
      <c r="L38" s="28">
        <v>1.7961800000000001</v>
      </c>
      <c r="M38" s="47">
        <f t="shared" si="2"/>
        <v>-2.6834727031811965E-2</v>
      </c>
      <c r="N38" s="29">
        <v>4175.21</v>
      </c>
      <c r="O38" s="29">
        <v>4232.47</v>
      </c>
      <c r="P38" s="47">
        <f t="shared" si="3"/>
        <v>-1.3528743263389986E-2</v>
      </c>
      <c r="Q38" s="30">
        <v>28.7818</v>
      </c>
      <c r="R38" s="30">
        <v>28.472999999999999</v>
      </c>
      <c r="S38" s="47">
        <f t="shared" si="4"/>
        <v>1.0845362273030644E-2</v>
      </c>
      <c r="T38" s="28">
        <v>0.36010999999999999</v>
      </c>
      <c r="U38" s="28">
        <v>0.36814000000000002</v>
      </c>
      <c r="V38" s="47">
        <f t="shared" si="5"/>
        <v>-2.181235399576258E-2</v>
      </c>
      <c r="W38" s="29">
        <v>28799.07</v>
      </c>
      <c r="X38" s="29">
        <v>28387.47</v>
      </c>
      <c r="Y38" s="47">
        <f t="shared" si="6"/>
        <v>1.4499354820982586E-2</v>
      </c>
      <c r="Z38" s="60"/>
      <c r="AA38" s="31">
        <v>810599</v>
      </c>
      <c r="AB38" s="32" t="s">
        <v>204</v>
      </c>
      <c r="AC38" s="31">
        <v>24243</v>
      </c>
      <c r="AD38" s="31">
        <v>684438</v>
      </c>
      <c r="AE38" s="33">
        <v>0.84436077517983599</v>
      </c>
      <c r="AF38" s="24">
        <v>106</v>
      </c>
      <c r="AG38" s="31">
        <v>8368</v>
      </c>
      <c r="AH38" s="31">
        <v>243082</v>
      </c>
      <c r="AI38" s="33">
        <v>0.29987947184736202</v>
      </c>
      <c r="AJ38" s="24">
        <v>83</v>
      </c>
      <c r="AK38" s="31">
        <v>12859</v>
      </c>
      <c r="AL38" s="31">
        <v>363265</v>
      </c>
      <c r="AM38" s="33">
        <v>0.44814390345904698</v>
      </c>
      <c r="AN38" s="24">
        <v>111</v>
      </c>
      <c r="AO38" s="31">
        <v>5841</v>
      </c>
      <c r="AP38" s="31">
        <v>158145</v>
      </c>
      <c r="AQ38" s="33">
        <v>0.19509646570005601</v>
      </c>
      <c r="AR38" s="24">
        <v>118</v>
      </c>
    </row>
    <row r="39" spans="1:44" s="20" customFormat="1" x14ac:dyDescent="0.35">
      <c r="A39" s="34">
        <v>36</v>
      </c>
      <c r="B39" s="34">
        <v>36</v>
      </c>
      <c r="C39" s="36" t="s">
        <v>227</v>
      </c>
      <c r="D39" s="37" t="s">
        <v>30</v>
      </c>
      <c r="E39" s="38">
        <v>686.05899999999997</v>
      </c>
      <c r="F39" s="39">
        <v>683.91099999999994</v>
      </c>
      <c r="G39" s="48">
        <f t="shared" si="0"/>
        <v>3.1407595432739418E-3</v>
      </c>
      <c r="H39" s="40">
        <v>2.42245</v>
      </c>
      <c r="I39" s="40">
        <v>2.3682400000000001</v>
      </c>
      <c r="J39" s="48">
        <f t="shared" si="1"/>
        <v>2.289041651183996E-2</v>
      </c>
      <c r="K39" s="40">
        <v>1.59552</v>
      </c>
      <c r="L39" s="40">
        <v>1.63876</v>
      </c>
      <c r="M39" s="48">
        <f t="shared" si="2"/>
        <v>-2.6385803900510107E-2</v>
      </c>
      <c r="N39" s="41">
        <v>4546.5200000000004</v>
      </c>
      <c r="O39" s="41">
        <v>4505.2</v>
      </c>
      <c r="P39" s="48">
        <f t="shared" si="3"/>
        <v>9.1716239012697813E-3</v>
      </c>
      <c r="Q39" s="42">
        <v>29.468299999999999</v>
      </c>
      <c r="R39" s="42">
        <v>28.9786</v>
      </c>
      <c r="S39" s="48">
        <f t="shared" si="4"/>
        <v>1.6898676954718278E-2</v>
      </c>
      <c r="T39" s="40">
        <v>0.32762999999999998</v>
      </c>
      <c r="U39" s="40">
        <v>0.33624999999999999</v>
      </c>
      <c r="V39" s="48">
        <f t="shared" si="5"/>
        <v>-2.5635687732342056E-2</v>
      </c>
      <c r="W39" s="41">
        <v>29198.18</v>
      </c>
      <c r="X39" s="41">
        <v>28608.880000000001</v>
      </c>
      <c r="Y39" s="48">
        <f t="shared" si="6"/>
        <v>2.059849948687258E-2</v>
      </c>
      <c r="Z39" s="60"/>
      <c r="AA39" s="43">
        <v>1106090</v>
      </c>
      <c r="AB39" s="44" t="s">
        <v>204</v>
      </c>
      <c r="AC39" s="43">
        <v>25398</v>
      </c>
      <c r="AD39" s="43">
        <v>955857</v>
      </c>
      <c r="AE39" s="45">
        <v>0.86417651366525305</v>
      </c>
      <c r="AF39" s="37">
        <v>109</v>
      </c>
      <c r="AG39" s="43">
        <v>8914</v>
      </c>
      <c r="AH39" s="43">
        <v>339388</v>
      </c>
      <c r="AI39" s="45">
        <v>0.30683579093925401</v>
      </c>
      <c r="AJ39" s="37">
        <v>85</v>
      </c>
      <c r="AK39" s="43">
        <v>12617</v>
      </c>
      <c r="AL39" s="43">
        <v>478563</v>
      </c>
      <c r="AM39" s="45">
        <v>0.43266189912213199</v>
      </c>
      <c r="AN39" s="37">
        <v>107</v>
      </c>
      <c r="AO39" s="43">
        <v>6449</v>
      </c>
      <c r="AP39" s="43">
        <v>232315</v>
      </c>
      <c r="AQ39" s="45">
        <v>0.21003263748881101</v>
      </c>
      <c r="AR39" s="37">
        <v>127</v>
      </c>
    </row>
    <row r="40" spans="1:44" s="20" customFormat="1" ht="24" x14ac:dyDescent="0.35">
      <c r="A40" s="21">
        <v>38</v>
      </c>
      <c r="B40" s="21">
        <v>37</v>
      </c>
      <c r="C40" s="23" t="s">
        <v>228</v>
      </c>
      <c r="D40" s="24" t="s">
        <v>12</v>
      </c>
      <c r="E40" s="25">
        <v>685.61699999999996</v>
      </c>
      <c r="F40" s="26">
        <v>683.53899999999999</v>
      </c>
      <c r="G40" s="47">
        <f t="shared" si="0"/>
        <v>3.040060625655558E-3</v>
      </c>
      <c r="H40" s="28">
        <v>2.0085899999999999</v>
      </c>
      <c r="I40" s="28">
        <v>1.96858</v>
      </c>
      <c r="J40" s="47">
        <f t="shared" si="1"/>
        <v>2.0324294669253919E-2</v>
      </c>
      <c r="K40" s="28">
        <v>1.56115</v>
      </c>
      <c r="L40" s="28">
        <v>1.5507299999999999</v>
      </c>
      <c r="M40" s="47">
        <f t="shared" si="2"/>
        <v>6.7194160169727138E-3</v>
      </c>
      <c r="N40" s="29">
        <v>3749.33</v>
      </c>
      <c r="O40" s="29">
        <v>3791.06</v>
      </c>
      <c r="P40" s="47">
        <f t="shared" si="3"/>
        <v>-1.1007475481791377E-2</v>
      </c>
      <c r="Q40" s="30">
        <v>26.607600000000001</v>
      </c>
      <c r="R40" s="30">
        <v>26.476800000000001</v>
      </c>
      <c r="S40" s="47">
        <f t="shared" si="4"/>
        <v>4.9401740391588371E-3</v>
      </c>
      <c r="T40" s="28">
        <v>0.30789</v>
      </c>
      <c r="U40" s="28">
        <v>0.3085</v>
      </c>
      <c r="V40" s="47">
        <f t="shared" si="5"/>
        <v>-1.9773095623987014E-3</v>
      </c>
      <c r="W40" s="29">
        <v>27381.03</v>
      </c>
      <c r="X40" s="29">
        <v>26871.27</v>
      </c>
      <c r="Y40" s="47">
        <f t="shared" si="6"/>
        <v>1.8970446875045295E-2</v>
      </c>
      <c r="Z40" s="60"/>
      <c r="AA40" s="31">
        <v>596320</v>
      </c>
      <c r="AB40" s="32" t="s">
        <v>205</v>
      </c>
      <c r="AC40" s="31">
        <v>25528</v>
      </c>
      <c r="AD40" s="31">
        <v>545625</v>
      </c>
      <c r="AE40" s="33">
        <v>0.91498691977461699</v>
      </c>
      <c r="AF40" s="24">
        <v>115</v>
      </c>
      <c r="AG40" s="31">
        <v>8374</v>
      </c>
      <c r="AH40" s="31">
        <v>177461</v>
      </c>
      <c r="AI40" s="33">
        <v>0.29759357392004199</v>
      </c>
      <c r="AJ40" s="24">
        <v>82</v>
      </c>
      <c r="AK40" s="31">
        <v>13905</v>
      </c>
      <c r="AL40" s="31">
        <v>293530</v>
      </c>
      <c r="AM40" s="33">
        <v>0.49455622538001898</v>
      </c>
      <c r="AN40" s="24">
        <v>123</v>
      </c>
      <c r="AO40" s="31">
        <v>4223</v>
      </c>
      <c r="AP40" s="31">
        <v>91988</v>
      </c>
      <c r="AQ40" s="33">
        <v>0.154259458009122</v>
      </c>
      <c r="AR40" s="24">
        <v>93</v>
      </c>
    </row>
    <row r="41" spans="1:44" s="20" customFormat="1" x14ac:dyDescent="0.35">
      <c r="A41" s="34">
        <v>34</v>
      </c>
      <c r="B41" s="34">
        <v>38</v>
      </c>
      <c r="C41" s="36" t="s">
        <v>229</v>
      </c>
      <c r="D41" s="37" t="s">
        <v>98</v>
      </c>
      <c r="E41" s="38">
        <v>685.56</v>
      </c>
      <c r="F41" s="39">
        <v>685.00800000000004</v>
      </c>
      <c r="G41" s="48">
        <f t="shared" si="0"/>
        <v>8.0583000490491675E-4</v>
      </c>
      <c r="H41" s="40">
        <v>2.1739000000000002</v>
      </c>
      <c r="I41" s="40">
        <v>2.1358199999999998</v>
      </c>
      <c r="J41" s="48">
        <f t="shared" si="1"/>
        <v>1.7829217817981073E-2</v>
      </c>
      <c r="K41" s="40">
        <v>1.60368</v>
      </c>
      <c r="L41" s="40">
        <v>1.62622</v>
      </c>
      <c r="M41" s="48">
        <f t="shared" si="2"/>
        <v>-1.3860363296478955E-2</v>
      </c>
      <c r="N41" s="41">
        <v>4167.17</v>
      </c>
      <c r="O41" s="41">
        <v>4209.91</v>
      </c>
      <c r="P41" s="48">
        <f t="shared" si="3"/>
        <v>-1.015223603354936E-2</v>
      </c>
      <c r="Q41" s="42">
        <v>28.2835</v>
      </c>
      <c r="R41" s="42">
        <v>28.117100000000001</v>
      </c>
      <c r="S41" s="48">
        <f t="shared" si="4"/>
        <v>5.9181067748807466E-3</v>
      </c>
      <c r="T41" s="40">
        <v>0.41113</v>
      </c>
      <c r="U41" s="40">
        <v>0.40844000000000003</v>
      </c>
      <c r="V41" s="48">
        <f t="shared" si="5"/>
        <v>6.5860346684946868E-3</v>
      </c>
      <c r="W41" s="41">
        <v>29133.439999999999</v>
      </c>
      <c r="X41" s="41">
        <v>28584.53</v>
      </c>
      <c r="Y41" s="48">
        <f t="shared" si="6"/>
        <v>1.9203044443970214E-2</v>
      </c>
      <c r="Z41" s="60"/>
      <c r="AA41" s="43">
        <v>1527217</v>
      </c>
      <c r="AB41" s="44" t="s">
        <v>202</v>
      </c>
      <c r="AC41" s="43">
        <v>25547</v>
      </c>
      <c r="AD41" s="43">
        <v>1286942</v>
      </c>
      <c r="AE41" s="45">
        <v>0.84267134271030197</v>
      </c>
      <c r="AF41" s="37">
        <v>106</v>
      </c>
      <c r="AG41" s="43">
        <v>13421</v>
      </c>
      <c r="AH41" s="43">
        <v>680342</v>
      </c>
      <c r="AI41" s="45">
        <v>0.44547827846337401</v>
      </c>
      <c r="AJ41" s="37">
        <v>123</v>
      </c>
      <c r="AK41" s="43">
        <v>12536</v>
      </c>
      <c r="AL41" s="43">
        <v>624149</v>
      </c>
      <c r="AM41" s="45">
        <v>0.40799945613059102</v>
      </c>
      <c r="AN41" s="37">
        <v>101</v>
      </c>
      <c r="AO41" s="43">
        <v>3276</v>
      </c>
      <c r="AP41" s="43">
        <v>167384</v>
      </c>
      <c r="AQ41" s="45">
        <v>0.109600665786198</v>
      </c>
      <c r="AR41" s="37">
        <v>66</v>
      </c>
    </row>
    <row r="42" spans="1:44" s="20" customFormat="1" x14ac:dyDescent="0.35">
      <c r="A42" s="21">
        <v>46</v>
      </c>
      <c r="B42" s="21">
        <v>39</v>
      </c>
      <c r="C42" s="23" t="s">
        <v>184</v>
      </c>
      <c r="D42" s="24" t="s">
        <v>70</v>
      </c>
      <c r="E42" s="25">
        <v>684.73199999999997</v>
      </c>
      <c r="F42" s="26">
        <v>680.524</v>
      </c>
      <c r="G42" s="47">
        <f t="shared" si="0"/>
        <v>6.1834703845859516E-3</v>
      </c>
      <c r="H42" s="28">
        <v>2.2814100000000002</v>
      </c>
      <c r="I42" s="28">
        <v>2.2605900000000001</v>
      </c>
      <c r="J42" s="47">
        <f t="shared" si="1"/>
        <v>9.209985003914933E-3</v>
      </c>
      <c r="K42" s="28">
        <v>1.6808099999999999</v>
      </c>
      <c r="L42" s="28">
        <v>1.7190700000000001</v>
      </c>
      <c r="M42" s="47">
        <f t="shared" si="2"/>
        <v>-2.2256219932870785E-2</v>
      </c>
      <c r="N42" s="29">
        <v>4023.81</v>
      </c>
      <c r="O42" s="29">
        <v>4019.47</v>
      </c>
      <c r="P42" s="47">
        <f t="shared" si="3"/>
        <v>1.0797443444036518E-3</v>
      </c>
      <c r="Q42" s="30">
        <v>29.022500000000001</v>
      </c>
      <c r="R42" s="30">
        <v>27.932600000000001</v>
      </c>
      <c r="S42" s="47">
        <f t="shared" si="4"/>
        <v>3.9018924124499692E-2</v>
      </c>
      <c r="T42" s="28">
        <v>0.31491000000000002</v>
      </c>
      <c r="U42" s="28">
        <v>0.35414000000000001</v>
      </c>
      <c r="V42" s="47">
        <f t="shared" si="5"/>
        <v>-0.11077539955949621</v>
      </c>
      <c r="W42" s="29">
        <v>27956.31</v>
      </c>
      <c r="X42" s="29">
        <v>27307.41</v>
      </c>
      <c r="Y42" s="47">
        <f t="shared" si="6"/>
        <v>2.3762780871565685E-2</v>
      </c>
      <c r="Z42" s="60"/>
      <c r="AA42" s="31">
        <v>283200</v>
      </c>
      <c r="AB42" s="32" t="s">
        <v>206</v>
      </c>
      <c r="AC42" s="31">
        <v>20748</v>
      </c>
      <c r="AD42" s="31">
        <v>221404</v>
      </c>
      <c r="AE42" s="33">
        <v>0.78179378531073396</v>
      </c>
      <c r="AF42" s="24">
        <v>98</v>
      </c>
      <c r="AG42" s="31">
        <v>6749</v>
      </c>
      <c r="AH42" s="31">
        <v>69411</v>
      </c>
      <c r="AI42" s="33">
        <v>0.24424152855483999</v>
      </c>
      <c r="AJ42" s="24">
        <v>68</v>
      </c>
      <c r="AK42" s="31">
        <v>12633</v>
      </c>
      <c r="AL42" s="31">
        <v>140103</v>
      </c>
      <c r="AM42" s="33">
        <v>0.49471398305084702</v>
      </c>
      <c r="AN42" s="24">
        <v>123</v>
      </c>
      <c r="AO42" s="31">
        <v>5269</v>
      </c>
      <c r="AP42" s="31">
        <v>57768</v>
      </c>
      <c r="AQ42" s="33">
        <v>0.20327245856645201</v>
      </c>
      <c r="AR42" s="24">
        <v>123</v>
      </c>
    </row>
    <row r="43" spans="1:44" s="20" customFormat="1" ht="24" x14ac:dyDescent="0.35">
      <c r="A43" s="34">
        <v>39</v>
      </c>
      <c r="B43" s="34">
        <v>40</v>
      </c>
      <c r="C43" s="36" t="s">
        <v>230</v>
      </c>
      <c r="D43" s="37" t="s">
        <v>12</v>
      </c>
      <c r="E43" s="38">
        <v>684.62900000000002</v>
      </c>
      <c r="F43" s="39">
        <v>683.42499999999995</v>
      </c>
      <c r="G43" s="48">
        <f t="shared" si="0"/>
        <v>1.761714891904839E-3</v>
      </c>
      <c r="H43" s="40">
        <v>1.88117</v>
      </c>
      <c r="I43" s="40">
        <v>1.8505199999999999</v>
      </c>
      <c r="J43" s="48">
        <f t="shared" si="1"/>
        <v>1.6562912046343768E-2</v>
      </c>
      <c r="K43" s="40">
        <v>1.508</v>
      </c>
      <c r="L43" s="40">
        <v>1.52197</v>
      </c>
      <c r="M43" s="48">
        <f t="shared" si="2"/>
        <v>-9.1788931450685878E-3</v>
      </c>
      <c r="N43" s="41">
        <v>3566.38</v>
      </c>
      <c r="O43" s="41">
        <v>3635.21</v>
      </c>
      <c r="P43" s="48">
        <f t="shared" si="3"/>
        <v>-1.8934256892999282E-2</v>
      </c>
      <c r="Q43" s="42">
        <v>25.0032</v>
      </c>
      <c r="R43" s="42">
        <v>24.480699999999999</v>
      </c>
      <c r="S43" s="48">
        <f t="shared" si="4"/>
        <v>2.1343343940328538E-2</v>
      </c>
      <c r="T43" s="40">
        <v>0.29984</v>
      </c>
      <c r="U43" s="40">
        <v>0.30369000000000002</v>
      </c>
      <c r="V43" s="48">
        <f t="shared" si="5"/>
        <v>-1.2677401297375679E-2</v>
      </c>
      <c r="W43" s="41">
        <v>26684.17</v>
      </c>
      <c r="X43" s="41">
        <v>25869.25</v>
      </c>
      <c r="Y43" s="48">
        <f t="shared" si="6"/>
        <v>3.1501493085419878E-2</v>
      </c>
      <c r="Z43" s="60"/>
      <c r="AA43" s="43">
        <v>210916</v>
      </c>
      <c r="AB43" s="44" t="s">
        <v>205</v>
      </c>
      <c r="AC43" s="43">
        <v>22576</v>
      </c>
      <c r="AD43" s="43">
        <v>182681</v>
      </c>
      <c r="AE43" s="45">
        <v>0.86613154051850005</v>
      </c>
      <c r="AF43" s="37">
        <v>109</v>
      </c>
      <c r="AG43" s="43">
        <v>8789</v>
      </c>
      <c r="AH43" s="43">
        <v>69791</v>
      </c>
      <c r="AI43" s="45">
        <v>0.33089476379221999</v>
      </c>
      <c r="AJ43" s="37">
        <v>92</v>
      </c>
      <c r="AK43" s="43">
        <v>11719</v>
      </c>
      <c r="AL43" s="43">
        <v>96663</v>
      </c>
      <c r="AM43" s="45">
        <v>0.45830093496937102</v>
      </c>
      <c r="AN43" s="37">
        <v>114</v>
      </c>
      <c r="AO43" s="43">
        <v>3982</v>
      </c>
      <c r="AP43" s="43">
        <v>32739</v>
      </c>
      <c r="AQ43" s="45">
        <v>0.155108209520921</v>
      </c>
      <c r="AR43" s="37">
        <v>94</v>
      </c>
    </row>
    <row r="44" spans="1:44" s="20" customFormat="1" ht="24" x14ac:dyDescent="0.35">
      <c r="A44" s="21">
        <v>43</v>
      </c>
      <c r="B44" s="21">
        <v>41</v>
      </c>
      <c r="C44" s="23" t="s">
        <v>231</v>
      </c>
      <c r="D44" s="24" t="s">
        <v>52</v>
      </c>
      <c r="E44" s="25">
        <v>684.33699999999999</v>
      </c>
      <c r="F44" s="26">
        <v>681.70399999999995</v>
      </c>
      <c r="G44" s="47">
        <f t="shared" si="0"/>
        <v>3.8623801532630562E-3</v>
      </c>
      <c r="H44" s="28">
        <v>1.9588000000000001</v>
      </c>
      <c r="I44" s="28">
        <v>1.9576499999999999</v>
      </c>
      <c r="J44" s="47">
        <f t="shared" si="1"/>
        <v>5.8743902127561434E-4</v>
      </c>
      <c r="K44" s="28">
        <v>1.46357</v>
      </c>
      <c r="L44" s="28">
        <v>1.41266</v>
      </c>
      <c r="M44" s="47">
        <f t="shared" si="2"/>
        <v>3.603839565075815E-2</v>
      </c>
      <c r="N44" s="29">
        <v>3995.34</v>
      </c>
      <c r="O44" s="29">
        <v>4086.39</v>
      </c>
      <c r="P44" s="47">
        <f t="shared" si="3"/>
        <v>-2.2281280054032956E-2</v>
      </c>
      <c r="Q44" s="30">
        <v>28.265499999999999</v>
      </c>
      <c r="R44" s="30">
        <v>28.3293</v>
      </c>
      <c r="S44" s="47">
        <f t="shared" si="4"/>
        <v>-2.2520852968481581E-3</v>
      </c>
      <c r="T44" s="28">
        <v>0.31772</v>
      </c>
      <c r="U44" s="28">
        <v>0.34837000000000001</v>
      </c>
      <c r="V44" s="47">
        <f t="shared" si="5"/>
        <v>-8.7981169446278415E-2</v>
      </c>
      <c r="W44" s="29">
        <v>26277.85</v>
      </c>
      <c r="X44" s="29">
        <v>25810.7</v>
      </c>
      <c r="Y44" s="47">
        <f t="shared" si="6"/>
        <v>1.8099082938471168E-2</v>
      </c>
      <c r="Z44" s="60"/>
      <c r="AA44" s="31">
        <v>489414</v>
      </c>
      <c r="AB44" s="32" t="s">
        <v>205</v>
      </c>
      <c r="AC44" s="31">
        <v>24715</v>
      </c>
      <c r="AD44" s="31">
        <v>447795</v>
      </c>
      <c r="AE44" s="33">
        <v>0.91496156628130698</v>
      </c>
      <c r="AF44" s="24">
        <v>115</v>
      </c>
      <c r="AG44" s="31">
        <v>9543</v>
      </c>
      <c r="AH44" s="31">
        <v>175345</v>
      </c>
      <c r="AI44" s="33">
        <v>0.35827540691520798</v>
      </c>
      <c r="AJ44" s="24">
        <v>99</v>
      </c>
      <c r="AK44" s="31">
        <v>11875</v>
      </c>
      <c r="AL44" s="31">
        <v>217729</v>
      </c>
      <c r="AM44" s="33">
        <v>0.44487693445630899</v>
      </c>
      <c r="AN44" s="24">
        <v>110</v>
      </c>
      <c r="AO44" s="31">
        <v>4409</v>
      </c>
      <c r="AP44" s="31">
        <v>76674</v>
      </c>
      <c r="AQ44" s="33">
        <v>0.15666490946315301</v>
      </c>
      <c r="AR44" s="24">
        <v>95</v>
      </c>
    </row>
    <row r="45" spans="1:44" s="20" customFormat="1" x14ac:dyDescent="0.35">
      <c r="A45" s="34">
        <v>41</v>
      </c>
      <c r="B45" s="34">
        <v>42</v>
      </c>
      <c r="C45" s="36" t="s">
        <v>69</v>
      </c>
      <c r="D45" s="37" t="s">
        <v>70</v>
      </c>
      <c r="E45" s="38">
        <v>684.26199999999994</v>
      </c>
      <c r="F45" s="39">
        <v>682.53099999999995</v>
      </c>
      <c r="G45" s="48">
        <f t="shared" si="0"/>
        <v>2.5361485412384119E-3</v>
      </c>
      <c r="H45" s="40">
        <v>2.2500800000000001</v>
      </c>
      <c r="I45" s="40">
        <v>2.2234799999999999</v>
      </c>
      <c r="J45" s="48">
        <f t="shared" si="1"/>
        <v>1.196322881249221E-2</v>
      </c>
      <c r="K45" s="40">
        <v>1.66056</v>
      </c>
      <c r="L45" s="40">
        <v>1.6896199999999999</v>
      </c>
      <c r="M45" s="48">
        <f t="shared" si="2"/>
        <v>-1.7199133532983669E-2</v>
      </c>
      <c r="N45" s="41">
        <v>3956.92</v>
      </c>
      <c r="O45" s="41">
        <v>3866</v>
      </c>
      <c r="P45" s="48">
        <f t="shared" si="3"/>
        <v>2.3517847904811193E-2</v>
      </c>
      <c r="Q45" s="42">
        <v>29.0015</v>
      </c>
      <c r="R45" s="42">
        <v>28.266300000000001</v>
      </c>
      <c r="S45" s="48">
        <f t="shared" si="4"/>
        <v>2.6009771353166102E-2</v>
      </c>
      <c r="T45" s="40">
        <v>0.34028000000000003</v>
      </c>
      <c r="U45" s="40">
        <v>0.32911000000000001</v>
      </c>
      <c r="V45" s="48">
        <f t="shared" si="5"/>
        <v>3.39400200540853E-2</v>
      </c>
      <c r="W45" s="41">
        <v>27807.7</v>
      </c>
      <c r="X45" s="41">
        <v>26997.58</v>
      </c>
      <c r="Y45" s="48">
        <f t="shared" si="6"/>
        <v>3.000713397274863E-2</v>
      </c>
      <c r="Z45" s="60"/>
      <c r="AA45" s="43">
        <v>274474</v>
      </c>
      <c r="AB45" s="44" t="s">
        <v>204</v>
      </c>
      <c r="AC45" s="43">
        <v>21809</v>
      </c>
      <c r="AD45" s="43">
        <v>225607</v>
      </c>
      <c r="AE45" s="45">
        <v>0.82196127866391699</v>
      </c>
      <c r="AF45" s="37">
        <v>103</v>
      </c>
      <c r="AG45" s="43">
        <v>8964</v>
      </c>
      <c r="AH45" s="43">
        <v>91456</v>
      </c>
      <c r="AI45" s="45">
        <v>0.333204602257408</v>
      </c>
      <c r="AJ45" s="37">
        <v>92</v>
      </c>
      <c r="AK45" s="43">
        <v>11100</v>
      </c>
      <c r="AL45" s="43">
        <v>118241</v>
      </c>
      <c r="AM45" s="45">
        <v>0.432725702386485</v>
      </c>
      <c r="AN45" s="37">
        <v>107</v>
      </c>
      <c r="AO45" s="43">
        <v>4909</v>
      </c>
      <c r="AP45" s="43">
        <v>51636</v>
      </c>
      <c r="AQ45" s="45">
        <v>0.18812710857859</v>
      </c>
      <c r="AR45" s="37">
        <v>114</v>
      </c>
    </row>
    <row r="46" spans="1:44" s="20" customFormat="1" x14ac:dyDescent="0.35">
      <c r="A46" s="21">
        <v>37</v>
      </c>
      <c r="B46" s="21">
        <v>43</v>
      </c>
      <c r="C46" s="23" t="s">
        <v>232</v>
      </c>
      <c r="D46" s="24" t="s">
        <v>110</v>
      </c>
      <c r="E46" s="25">
        <v>684.15800000000002</v>
      </c>
      <c r="F46" s="26">
        <v>683.57100000000003</v>
      </c>
      <c r="G46" s="47">
        <f t="shared" si="0"/>
        <v>8.5872572124913004E-4</v>
      </c>
      <c r="H46" s="28">
        <v>2.41757</v>
      </c>
      <c r="I46" s="28">
        <v>2.3750200000000001</v>
      </c>
      <c r="J46" s="47">
        <f t="shared" si="1"/>
        <v>1.791563860514853E-2</v>
      </c>
      <c r="K46" s="28">
        <v>1.75675</v>
      </c>
      <c r="L46" s="28">
        <v>1.7899400000000001</v>
      </c>
      <c r="M46" s="47">
        <f t="shared" si="2"/>
        <v>-1.8542520978356847E-2</v>
      </c>
      <c r="N46" s="29">
        <v>4657.16</v>
      </c>
      <c r="O46" s="29">
        <v>4686.05</v>
      </c>
      <c r="P46" s="47">
        <f t="shared" si="3"/>
        <v>-6.1651070731213549E-3</v>
      </c>
      <c r="Q46" s="30">
        <v>28.9861</v>
      </c>
      <c r="R46" s="30">
        <v>28.702500000000001</v>
      </c>
      <c r="S46" s="47">
        <f t="shared" si="4"/>
        <v>9.8806724152948298E-3</v>
      </c>
      <c r="T46" s="28">
        <v>0.32801999999999998</v>
      </c>
      <c r="U46" s="28">
        <v>0.34545999999999999</v>
      </c>
      <c r="V46" s="47">
        <f t="shared" si="5"/>
        <v>-5.048341341978814E-2</v>
      </c>
      <c r="W46" s="29">
        <v>28749.05</v>
      </c>
      <c r="X46" s="29">
        <v>28369.16</v>
      </c>
      <c r="Y46" s="47">
        <f t="shared" si="6"/>
        <v>1.3390949890655889E-2</v>
      </c>
      <c r="Z46" s="60"/>
      <c r="AA46" s="31">
        <v>2080934</v>
      </c>
      <c r="AB46" s="32" t="s">
        <v>204</v>
      </c>
      <c r="AC46" s="31">
        <v>31670</v>
      </c>
      <c r="AD46" s="31">
        <v>1809960</v>
      </c>
      <c r="AE46" s="33">
        <v>0.86978251112240901</v>
      </c>
      <c r="AF46" s="24">
        <v>109</v>
      </c>
      <c r="AG46" s="31">
        <v>11035</v>
      </c>
      <c r="AH46" s="31">
        <v>644071</v>
      </c>
      <c r="AI46" s="33">
        <v>0.30951053709536103</v>
      </c>
      <c r="AJ46" s="24">
        <v>86</v>
      </c>
      <c r="AK46" s="31">
        <v>15983</v>
      </c>
      <c r="AL46" s="31">
        <v>915721</v>
      </c>
      <c r="AM46" s="33">
        <v>0.440052880100954</v>
      </c>
      <c r="AN46" s="24">
        <v>109</v>
      </c>
      <c r="AO46" s="31">
        <v>7268</v>
      </c>
      <c r="AP46" s="31">
        <v>400275</v>
      </c>
      <c r="AQ46" s="33">
        <v>0.19235352971309999</v>
      </c>
      <c r="AR46" s="24">
        <v>116</v>
      </c>
    </row>
    <row r="47" spans="1:44" s="20" customFormat="1" x14ac:dyDescent="0.35">
      <c r="A47" s="34">
        <v>53</v>
      </c>
      <c r="B47" s="34">
        <v>44</v>
      </c>
      <c r="C47" s="36" t="s">
        <v>233</v>
      </c>
      <c r="D47" s="37" t="s">
        <v>169</v>
      </c>
      <c r="E47" s="38">
        <v>683.20600000000002</v>
      </c>
      <c r="F47" s="39">
        <v>679.36599999999999</v>
      </c>
      <c r="G47" s="48">
        <f t="shared" si="0"/>
        <v>5.6523287889002861E-3</v>
      </c>
      <c r="H47" s="40">
        <v>2.26146</v>
      </c>
      <c r="I47" s="40">
        <v>2.2127599999999998</v>
      </c>
      <c r="J47" s="48">
        <f t="shared" si="1"/>
        <v>2.2008713100381511E-2</v>
      </c>
      <c r="K47" s="40">
        <v>1.2417499999999999</v>
      </c>
      <c r="L47" s="40">
        <v>1.2789600000000001</v>
      </c>
      <c r="M47" s="48">
        <f t="shared" si="2"/>
        <v>-2.9093951335460205E-2</v>
      </c>
      <c r="N47" s="41">
        <v>4814.7299999999996</v>
      </c>
      <c r="O47" s="41">
        <v>4839.5600000000004</v>
      </c>
      <c r="P47" s="48">
        <f t="shared" si="3"/>
        <v>-5.1306317103209454E-3</v>
      </c>
      <c r="Q47" s="42">
        <v>29.2257</v>
      </c>
      <c r="R47" s="42">
        <v>29.350300000000001</v>
      </c>
      <c r="S47" s="48">
        <f t="shared" si="4"/>
        <v>-4.2452717689427681E-3</v>
      </c>
      <c r="T47" s="40">
        <v>0.27071000000000001</v>
      </c>
      <c r="U47" s="40">
        <v>0.30557000000000001</v>
      </c>
      <c r="V47" s="48">
        <f t="shared" si="5"/>
        <v>-0.11408187976568381</v>
      </c>
      <c r="W47" s="41">
        <v>30328.15</v>
      </c>
      <c r="X47" s="41">
        <v>29878.04</v>
      </c>
      <c r="Y47" s="48">
        <f t="shared" si="6"/>
        <v>1.5064910549688018E-2</v>
      </c>
      <c r="Z47" s="60"/>
      <c r="AA47" s="43">
        <v>3902318</v>
      </c>
      <c r="AB47" s="44" t="s">
        <v>204</v>
      </c>
      <c r="AC47" s="43">
        <v>25239</v>
      </c>
      <c r="AD47" s="43">
        <v>2939838</v>
      </c>
      <c r="AE47" s="45">
        <v>0.75335685097934102</v>
      </c>
      <c r="AF47" s="37">
        <v>95</v>
      </c>
      <c r="AG47" s="43">
        <v>9897</v>
      </c>
      <c r="AH47" s="43">
        <v>1178650</v>
      </c>
      <c r="AI47" s="45">
        <v>0.30203842946679299</v>
      </c>
      <c r="AJ47" s="37">
        <v>84</v>
      </c>
      <c r="AK47" s="43">
        <v>12880</v>
      </c>
      <c r="AL47" s="43">
        <v>1461589</v>
      </c>
      <c r="AM47" s="45">
        <v>0.37454379678949701</v>
      </c>
      <c r="AN47" s="37">
        <v>93</v>
      </c>
      <c r="AO47" s="43">
        <v>8202</v>
      </c>
      <c r="AP47" s="43">
        <v>985375</v>
      </c>
      <c r="AQ47" s="45">
        <v>0.25417894300768301</v>
      </c>
      <c r="AR47" s="37">
        <v>154</v>
      </c>
    </row>
    <row r="48" spans="1:44" s="20" customFormat="1" ht="24" x14ac:dyDescent="0.35">
      <c r="A48" s="21">
        <v>45</v>
      </c>
      <c r="B48" s="21">
        <v>45</v>
      </c>
      <c r="C48" s="23" t="s">
        <v>75</v>
      </c>
      <c r="D48" s="24" t="s">
        <v>30</v>
      </c>
      <c r="E48" s="25">
        <v>682.94100000000003</v>
      </c>
      <c r="F48" s="26">
        <v>680.55499999999995</v>
      </c>
      <c r="G48" s="47">
        <f t="shared" si="0"/>
        <v>3.5059620456834219E-3</v>
      </c>
      <c r="H48" s="28">
        <v>2.36999</v>
      </c>
      <c r="I48" s="28">
        <v>2.3121999999999998</v>
      </c>
      <c r="J48" s="47">
        <f t="shared" si="1"/>
        <v>2.4993512671914297E-2</v>
      </c>
      <c r="K48" s="28">
        <v>1.6877</v>
      </c>
      <c r="L48" s="28">
        <v>1.7317</v>
      </c>
      <c r="M48" s="47">
        <f t="shared" si="2"/>
        <v>-2.5408558064329873E-2</v>
      </c>
      <c r="N48" s="29">
        <v>4056.04</v>
      </c>
      <c r="O48" s="29">
        <v>4051.25</v>
      </c>
      <c r="P48" s="47">
        <f t="shared" si="3"/>
        <v>1.1823511261956096E-3</v>
      </c>
      <c r="Q48" s="30">
        <v>28.149000000000001</v>
      </c>
      <c r="R48" s="30">
        <v>27.768799999999999</v>
      </c>
      <c r="S48" s="47">
        <f t="shared" si="4"/>
        <v>1.3691625133243139E-2</v>
      </c>
      <c r="T48" s="28">
        <v>0.34027000000000002</v>
      </c>
      <c r="U48" s="28">
        <v>0.36135</v>
      </c>
      <c r="V48" s="47">
        <f t="shared" si="5"/>
        <v>-5.8336792583367894E-2</v>
      </c>
      <c r="W48" s="29">
        <v>27896.44</v>
      </c>
      <c r="X48" s="29">
        <v>27343.98</v>
      </c>
      <c r="Y48" s="47">
        <f t="shared" si="6"/>
        <v>2.0204081483383148E-2</v>
      </c>
      <c r="Z48" s="60"/>
      <c r="AA48" s="31">
        <v>1258133</v>
      </c>
      <c r="AB48" s="32" t="s">
        <v>205</v>
      </c>
      <c r="AC48" s="31">
        <v>26392</v>
      </c>
      <c r="AD48" s="31">
        <v>1119987</v>
      </c>
      <c r="AE48" s="33">
        <v>0.89019761821683396</v>
      </c>
      <c r="AF48" s="24">
        <v>112</v>
      </c>
      <c r="AG48" s="31">
        <v>8131</v>
      </c>
      <c r="AH48" s="31">
        <v>348096</v>
      </c>
      <c r="AI48" s="33">
        <v>0.276676631166975</v>
      </c>
      <c r="AJ48" s="24">
        <v>77</v>
      </c>
      <c r="AK48" s="31">
        <v>14969</v>
      </c>
      <c r="AL48" s="31">
        <v>642932</v>
      </c>
      <c r="AM48" s="33">
        <v>0.51102069495037405</v>
      </c>
      <c r="AN48" s="24">
        <v>127</v>
      </c>
      <c r="AO48" s="31">
        <v>4636</v>
      </c>
      <c r="AP48" s="31">
        <v>199139</v>
      </c>
      <c r="AQ48" s="33">
        <v>0.15814798990465301</v>
      </c>
      <c r="AR48" s="24">
        <v>96</v>
      </c>
    </row>
    <row r="49" spans="1:44" s="20" customFormat="1" ht="24" x14ac:dyDescent="0.35">
      <c r="A49" s="34">
        <v>44</v>
      </c>
      <c r="B49" s="34">
        <v>46</v>
      </c>
      <c r="C49" s="36" t="s">
        <v>176</v>
      </c>
      <c r="D49" s="37" t="s">
        <v>70</v>
      </c>
      <c r="E49" s="38">
        <v>682.69299999999998</v>
      </c>
      <c r="F49" s="39">
        <v>681.38400000000001</v>
      </c>
      <c r="G49" s="48">
        <f t="shared" si="0"/>
        <v>1.9210900167893126E-3</v>
      </c>
      <c r="H49" s="40">
        <v>2.3163900000000002</v>
      </c>
      <c r="I49" s="40">
        <v>2.2842799999999999</v>
      </c>
      <c r="J49" s="48">
        <f t="shared" si="1"/>
        <v>1.4056945733447873E-2</v>
      </c>
      <c r="K49" s="40">
        <v>1.66656</v>
      </c>
      <c r="L49" s="40">
        <v>1.69655</v>
      </c>
      <c r="M49" s="48">
        <f t="shared" si="2"/>
        <v>-1.7677050484807381E-2</v>
      </c>
      <c r="N49" s="41">
        <v>4171.04</v>
      </c>
      <c r="O49" s="41">
        <v>4176.18</v>
      </c>
      <c r="P49" s="48">
        <f t="shared" si="3"/>
        <v>-1.2307898605903786E-3</v>
      </c>
      <c r="Q49" s="42">
        <v>29.0822</v>
      </c>
      <c r="R49" s="42">
        <v>28.7805</v>
      </c>
      <c r="S49" s="48">
        <f t="shared" si="4"/>
        <v>1.0482792168308414E-2</v>
      </c>
      <c r="T49" s="40">
        <v>0.37486000000000003</v>
      </c>
      <c r="U49" s="40">
        <v>0.37670999999999999</v>
      </c>
      <c r="V49" s="48">
        <f t="shared" si="5"/>
        <v>-4.9109394494437708E-3</v>
      </c>
      <c r="W49" s="41">
        <v>28584.7</v>
      </c>
      <c r="X49" s="41">
        <v>28260.43</v>
      </c>
      <c r="Y49" s="48">
        <f t="shared" si="6"/>
        <v>1.1474347701008103E-2</v>
      </c>
      <c r="Z49" s="60"/>
      <c r="AA49" s="43">
        <v>730649</v>
      </c>
      <c r="AB49" s="44" t="s">
        <v>205</v>
      </c>
      <c r="AC49" s="43">
        <v>23775</v>
      </c>
      <c r="AD49" s="43">
        <v>611625</v>
      </c>
      <c r="AE49" s="45">
        <v>0.83709825100698099</v>
      </c>
      <c r="AF49" s="37">
        <v>105</v>
      </c>
      <c r="AG49" s="43">
        <v>8179</v>
      </c>
      <c r="AH49" s="43">
        <v>207926</v>
      </c>
      <c r="AI49" s="45">
        <v>0.284577136217253</v>
      </c>
      <c r="AJ49" s="37">
        <v>79</v>
      </c>
      <c r="AK49" s="43">
        <v>13318</v>
      </c>
      <c r="AL49" s="43">
        <v>346691</v>
      </c>
      <c r="AM49" s="45">
        <v>0.47480405435942202</v>
      </c>
      <c r="AN49" s="37">
        <v>118</v>
      </c>
      <c r="AO49" s="43">
        <v>5168</v>
      </c>
      <c r="AP49" s="43">
        <v>139260</v>
      </c>
      <c r="AQ49" s="45">
        <v>0.19059767412259501</v>
      </c>
      <c r="AR49" s="37">
        <v>115</v>
      </c>
    </row>
    <row r="50" spans="1:44" s="20" customFormat="1" x14ac:dyDescent="0.35">
      <c r="A50" s="21">
        <v>48</v>
      </c>
      <c r="B50" s="21">
        <v>47</v>
      </c>
      <c r="C50" s="23" t="s">
        <v>172</v>
      </c>
      <c r="D50" s="24" t="s">
        <v>43</v>
      </c>
      <c r="E50" s="25">
        <v>682.48599999999999</v>
      </c>
      <c r="F50" s="26">
        <v>680.03300000000002</v>
      </c>
      <c r="G50" s="47">
        <f t="shared" si="0"/>
        <v>3.6071778869554484E-3</v>
      </c>
      <c r="H50" s="28">
        <v>2.1320100000000002</v>
      </c>
      <c r="I50" s="28">
        <v>2.0970499999999999</v>
      </c>
      <c r="J50" s="47">
        <f t="shared" si="1"/>
        <v>1.6671037886555079E-2</v>
      </c>
      <c r="K50" s="28">
        <v>1.2995399999999999</v>
      </c>
      <c r="L50" s="28">
        <v>1.3198799999999999</v>
      </c>
      <c r="M50" s="47">
        <f t="shared" si="2"/>
        <v>-1.5410491862896647E-2</v>
      </c>
      <c r="N50" s="29">
        <v>4489.82</v>
      </c>
      <c r="O50" s="29">
        <v>4492.67</v>
      </c>
      <c r="P50" s="47">
        <f t="shared" si="3"/>
        <v>-6.3436664611475223E-4</v>
      </c>
      <c r="Q50" s="30">
        <v>29.1462</v>
      </c>
      <c r="R50" s="30">
        <v>29.122399999999999</v>
      </c>
      <c r="S50" s="47">
        <f t="shared" si="4"/>
        <v>8.1724033733488225E-4</v>
      </c>
      <c r="T50" s="28">
        <v>0.27682000000000001</v>
      </c>
      <c r="U50" s="28">
        <v>0.30105999999999999</v>
      </c>
      <c r="V50" s="47">
        <f t="shared" si="5"/>
        <v>-8.0515511858101324E-2</v>
      </c>
      <c r="W50" s="29">
        <v>29842.87</v>
      </c>
      <c r="X50" s="29">
        <v>28862.880000000001</v>
      </c>
      <c r="Y50" s="47">
        <f t="shared" si="6"/>
        <v>3.395329918566678E-2</v>
      </c>
      <c r="Z50" s="60"/>
      <c r="AA50" s="31">
        <v>871235</v>
      </c>
      <c r="AB50" s="32" t="s">
        <v>202</v>
      </c>
      <c r="AC50" s="31">
        <v>21500</v>
      </c>
      <c r="AD50" s="31">
        <v>656097</v>
      </c>
      <c r="AE50" s="33">
        <v>0.753065476019673</v>
      </c>
      <c r="AF50" s="24">
        <v>95</v>
      </c>
      <c r="AG50" s="31">
        <v>10860</v>
      </c>
      <c r="AH50" s="31">
        <v>334545</v>
      </c>
      <c r="AI50" s="33">
        <v>0.38398939436546897</v>
      </c>
      <c r="AJ50" s="24">
        <v>106</v>
      </c>
      <c r="AK50" s="31">
        <v>12149</v>
      </c>
      <c r="AL50" s="31">
        <v>365090</v>
      </c>
      <c r="AM50" s="33">
        <v>0.418339612609887</v>
      </c>
      <c r="AN50" s="24">
        <v>104</v>
      </c>
      <c r="AO50" s="31">
        <v>3905</v>
      </c>
      <c r="AP50" s="31">
        <v>120133</v>
      </c>
      <c r="AQ50" s="33">
        <v>0.13788817024109401</v>
      </c>
      <c r="AR50" s="24">
        <v>83</v>
      </c>
    </row>
    <row r="51" spans="1:44" s="20" customFormat="1" x14ac:dyDescent="0.35">
      <c r="A51" s="34">
        <v>50</v>
      </c>
      <c r="B51" s="34">
        <v>48</v>
      </c>
      <c r="C51" s="36" t="s">
        <v>67</v>
      </c>
      <c r="D51" s="37" t="s">
        <v>24</v>
      </c>
      <c r="E51" s="38">
        <v>682.274</v>
      </c>
      <c r="F51" s="39">
        <v>679.76599999999996</v>
      </c>
      <c r="G51" s="48">
        <f t="shared" si="0"/>
        <v>3.6895049178688522E-3</v>
      </c>
      <c r="H51" s="40">
        <v>2.2580399999999998</v>
      </c>
      <c r="I51" s="40">
        <v>2.2258499999999999</v>
      </c>
      <c r="J51" s="48">
        <f t="shared" si="1"/>
        <v>1.4461890963002872E-2</v>
      </c>
      <c r="K51" s="40">
        <v>1.14818</v>
      </c>
      <c r="L51" s="40">
        <v>1.15015</v>
      </c>
      <c r="M51" s="48">
        <f t="shared" si="2"/>
        <v>-1.7128200669478131E-3</v>
      </c>
      <c r="N51" s="41">
        <v>4051.49</v>
      </c>
      <c r="O51" s="41">
        <v>4099.03</v>
      </c>
      <c r="P51" s="48">
        <f t="shared" si="3"/>
        <v>-1.1597865836551566E-2</v>
      </c>
      <c r="Q51" s="42">
        <v>26.943300000000001</v>
      </c>
      <c r="R51" s="42">
        <v>27.0427</v>
      </c>
      <c r="S51" s="48">
        <f t="shared" si="4"/>
        <v>-3.6756684798485086E-3</v>
      </c>
      <c r="T51" s="40">
        <v>0.36929000000000001</v>
      </c>
      <c r="U51" s="40">
        <v>0.38009999999999999</v>
      </c>
      <c r="V51" s="48">
        <f t="shared" si="5"/>
        <v>-2.8439884240989179E-2</v>
      </c>
      <c r="W51" s="41">
        <v>30306.35</v>
      </c>
      <c r="X51" s="41">
        <v>29640.81</v>
      </c>
      <c r="Y51" s="48">
        <f t="shared" si="6"/>
        <v>2.2453502451518607E-2</v>
      </c>
      <c r="Z51" s="60"/>
      <c r="AA51" s="43">
        <v>215659</v>
      </c>
      <c r="AB51" s="44" t="s">
        <v>202</v>
      </c>
      <c r="AC51" s="43">
        <v>22023</v>
      </c>
      <c r="AD51" s="43">
        <v>183250</v>
      </c>
      <c r="AE51" s="45">
        <v>0.84972108745751396</v>
      </c>
      <c r="AF51" s="37">
        <v>107</v>
      </c>
      <c r="AG51" s="43">
        <v>10548</v>
      </c>
      <c r="AH51" s="43">
        <v>88199</v>
      </c>
      <c r="AI51" s="45">
        <v>0.40897435302955099</v>
      </c>
      <c r="AJ51" s="37">
        <v>113</v>
      </c>
      <c r="AK51" s="43">
        <v>10378</v>
      </c>
      <c r="AL51" s="43">
        <v>86231</v>
      </c>
      <c r="AM51" s="45">
        <v>0.398492557522655</v>
      </c>
      <c r="AN51" s="37">
        <v>99</v>
      </c>
      <c r="AO51" s="43">
        <v>3670</v>
      </c>
      <c r="AP51" s="43">
        <v>31371</v>
      </c>
      <c r="AQ51" s="45">
        <v>0.145465758442726</v>
      </c>
      <c r="AR51" s="37">
        <v>88</v>
      </c>
    </row>
    <row r="52" spans="1:44" s="20" customFormat="1" x14ac:dyDescent="0.35">
      <c r="A52" s="21">
        <v>49</v>
      </c>
      <c r="B52" s="21">
        <v>49</v>
      </c>
      <c r="C52" s="23" t="s">
        <v>145</v>
      </c>
      <c r="D52" s="24" t="s">
        <v>30</v>
      </c>
      <c r="E52" s="25">
        <v>682.26</v>
      </c>
      <c r="F52" s="26">
        <v>679.952</v>
      </c>
      <c r="G52" s="47">
        <f t="shared" si="0"/>
        <v>3.3943572487469599E-3</v>
      </c>
      <c r="H52" s="28">
        <v>2.65869</v>
      </c>
      <c r="I52" s="28">
        <v>2.6373700000000002</v>
      </c>
      <c r="J52" s="47">
        <f t="shared" si="1"/>
        <v>8.083810766028196E-3</v>
      </c>
      <c r="K52" s="28">
        <v>1.82775</v>
      </c>
      <c r="L52" s="28">
        <v>1.89724</v>
      </c>
      <c r="M52" s="47">
        <f t="shared" si="2"/>
        <v>-3.662688958697901E-2</v>
      </c>
      <c r="N52" s="29">
        <v>4708.7299999999996</v>
      </c>
      <c r="O52" s="29">
        <v>4661.3500000000004</v>
      </c>
      <c r="P52" s="47">
        <f t="shared" si="3"/>
        <v>1.0164437341113454E-2</v>
      </c>
      <c r="Q52" s="30">
        <v>29.150300000000001</v>
      </c>
      <c r="R52" s="30">
        <v>28.647500000000001</v>
      </c>
      <c r="S52" s="47">
        <f t="shared" si="4"/>
        <v>1.7551269744305806E-2</v>
      </c>
      <c r="T52" s="28">
        <v>0.28763</v>
      </c>
      <c r="U52" s="28">
        <v>0.29491000000000001</v>
      </c>
      <c r="V52" s="47">
        <f t="shared" si="5"/>
        <v>-2.4685497270353695E-2</v>
      </c>
      <c r="W52" s="29">
        <v>28101.03</v>
      </c>
      <c r="X52" s="29">
        <v>27768.91</v>
      </c>
      <c r="Y52" s="47">
        <f t="shared" si="6"/>
        <v>1.1960138154504408E-2</v>
      </c>
      <c r="Z52" s="60"/>
      <c r="AA52" s="31">
        <v>16373279</v>
      </c>
      <c r="AB52" s="32" t="s">
        <v>204</v>
      </c>
      <c r="AC52" s="31">
        <v>31977</v>
      </c>
      <c r="AD52" s="31">
        <v>12556607</v>
      </c>
      <c r="AE52" s="33">
        <v>0.766896294871662</v>
      </c>
      <c r="AF52" s="24">
        <v>96</v>
      </c>
      <c r="AG52" s="31">
        <v>11523</v>
      </c>
      <c r="AH52" s="31">
        <v>4575885</v>
      </c>
      <c r="AI52" s="33">
        <v>0.27947273114933102</v>
      </c>
      <c r="AJ52" s="24">
        <v>77</v>
      </c>
      <c r="AK52" s="31">
        <v>17394</v>
      </c>
      <c r="AL52" s="31">
        <v>6848892</v>
      </c>
      <c r="AM52" s="33">
        <v>0.41506745907075698</v>
      </c>
      <c r="AN52" s="24">
        <v>103</v>
      </c>
      <c r="AO52" s="31">
        <v>7795</v>
      </c>
      <c r="AP52" s="31">
        <v>3391206</v>
      </c>
      <c r="AQ52" s="33">
        <v>0.20711831759539401</v>
      </c>
      <c r="AR52" s="24">
        <v>125</v>
      </c>
    </row>
    <row r="53" spans="1:44" s="20" customFormat="1" ht="24" x14ac:dyDescent="0.35">
      <c r="A53" s="34">
        <v>47</v>
      </c>
      <c r="B53" s="34">
        <v>50</v>
      </c>
      <c r="C53" s="36" t="s">
        <v>234</v>
      </c>
      <c r="D53" s="37" t="s">
        <v>35</v>
      </c>
      <c r="E53" s="38">
        <v>682.17200000000003</v>
      </c>
      <c r="F53" s="39">
        <v>680.20899999999995</v>
      </c>
      <c r="G53" s="48">
        <f t="shared" si="0"/>
        <v>2.8858777228764677E-3</v>
      </c>
      <c r="H53" s="40">
        <v>2.3764799999999999</v>
      </c>
      <c r="I53" s="40">
        <v>2.3224900000000002</v>
      </c>
      <c r="J53" s="48">
        <f t="shared" si="1"/>
        <v>2.3246601707649875E-2</v>
      </c>
      <c r="K53" s="40">
        <v>1.71654</v>
      </c>
      <c r="L53" s="40">
        <v>1.73661</v>
      </c>
      <c r="M53" s="48">
        <f t="shared" si="2"/>
        <v>-1.1556998980772904E-2</v>
      </c>
      <c r="N53" s="41">
        <v>4428.37</v>
      </c>
      <c r="O53" s="41">
        <v>4449.8999999999996</v>
      </c>
      <c r="P53" s="48">
        <f t="shared" si="3"/>
        <v>-4.8383109732802413E-3</v>
      </c>
      <c r="Q53" s="42">
        <v>29.6066</v>
      </c>
      <c r="R53" s="42">
        <v>29.276399999999999</v>
      </c>
      <c r="S53" s="48">
        <f t="shared" si="4"/>
        <v>1.127870913090412E-2</v>
      </c>
      <c r="T53" s="40">
        <v>0.28910999999999998</v>
      </c>
      <c r="U53" s="40">
        <v>0.30506</v>
      </c>
      <c r="V53" s="48">
        <f t="shared" si="5"/>
        <v>-5.2284796433488559E-2</v>
      </c>
      <c r="W53" s="41">
        <v>27172.98</v>
      </c>
      <c r="X53" s="41">
        <v>26844.59</v>
      </c>
      <c r="Y53" s="48">
        <f t="shared" si="6"/>
        <v>1.2233004862432223E-2</v>
      </c>
      <c r="Z53" s="60"/>
      <c r="AA53" s="43">
        <v>1264465</v>
      </c>
      <c r="AB53" s="44" t="s">
        <v>205</v>
      </c>
      <c r="AC53" s="43">
        <v>25416</v>
      </c>
      <c r="AD53" s="43">
        <v>1083303</v>
      </c>
      <c r="AE53" s="45">
        <v>0.85672833965352901</v>
      </c>
      <c r="AF53" s="37">
        <v>108</v>
      </c>
      <c r="AG53" s="43">
        <v>8670</v>
      </c>
      <c r="AH53" s="43">
        <v>375768</v>
      </c>
      <c r="AI53" s="45">
        <v>0.29717548528429</v>
      </c>
      <c r="AJ53" s="37">
        <v>82</v>
      </c>
      <c r="AK53" s="43">
        <v>14370</v>
      </c>
      <c r="AL53" s="43">
        <v>614305</v>
      </c>
      <c r="AM53" s="45">
        <v>0.48582206704021003</v>
      </c>
      <c r="AN53" s="37">
        <v>121</v>
      </c>
      <c r="AO53" s="43">
        <v>4947</v>
      </c>
      <c r="AP53" s="43">
        <v>206272</v>
      </c>
      <c r="AQ53" s="45">
        <v>0.16356968118217499</v>
      </c>
      <c r="AR53" s="37">
        <v>99</v>
      </c>
    </row>
    <row r="54" spans="1:44" s="20" customFormat="1" x14ac:dyDescent="0.35">
      <c r="A54" s="21">
        <v>63</v>
      </c>
      <c r="B54" s="21">
        <v>51</v>
      </c>
      <c r="C54" s="23" t="s">
        <v>92</v>
      </c>
      <c r="D54" s="24" t="s">
        <v>7</v>
      </c>
      <c r="E54" s="25">
        <v>681.82600000000002</v>
      </c>
      <c r="F54" s="26">
        <v>675.92700000000002</v>
      </c>
      <c r="G54" s="47">
        <f t="shared" si="0"/>
        <v>8.7272738032361501E-3</v>
      </c>
      <c r="H54" s="28">
        <v>2.4773700000000001</v>
      </c>
      <c r="I54" s="28">
        <v>2.4262999999999999</v>
      </c>
      <c r="J54" s="47">
        <f t="shared" si="1"/>
        <v>2.1048510077072157E-2</v>
      </c>
      <c r="K54" s="28">
        <v>1.4012500000000001</v>
      </c>
      <c r="L54" s="28">
        <v>1.38232</v>
      </c>
      <c r="M54" s="47">
        <f t="shared" si="2"/>
        <v>1.3694368887088455E-2</v>
      </c>
      <c r="N54" s="29">
        <v>4789.3999999999996</v>
      </c>
      <c r="O54" s="29">
        <v>4821.87</v>
      </c>
      <c r="P54" s="47">
        <f t="shared" si="3"/>
        <v>-6.7339019923806026E-3</v>
      </c>
      <c r="Q54" s="30">
        <v>28.893699999999999</v>
      </c>
      <c r="R54" s="30">
        <v>29.314399999999999</v>
      </c>
      <c r="S54" s="47">
        <f t="shared" si="4"/>
        <v>-1.4351308571896409E-2</v>
      </c>
      <c r="T54" s="28">
        <v>0.32679999999999998</v>
      </c>
      <c r="U54" s="28">
        <v>0.35446</v>
      </c>
      <c r="V54" s="47">
        <f t="shared" si="5"/>
        <v>-7.8034192856739876E-2</v>
      </c>
      <c r="W54" s="29">
        <v>30888.23</v>
      </c>
      <c r="X54" s="29">
        <v>30342.28</v>
      </c>
      <c r="Y54" s="47">
        <f t="shared" si="6"/>
        <v>1.7993044688797307E-2</v>
      </c>
      <c r="Z54" s="60"/>
      <c r="AA54" s="31">
        <v>3182129</v>
      </c>
      <c r="AB54" s="32" t="s">
        <v>204</v>
      </c>
      <c r="AC54" s="31">
        <v>26962</v>
      </c>
      <c r="AD54" s="31">
        <v>2288249</v>
      </c>
      <c r="AE54" s="33">
        <v>0.71909372624428403</v>
      </c>
      <c r="AF54" s="24">
        <v>90</v>
      </c>
      <c r="AG54" s="31">
        <v>12738</v>
      </c>
      <c r="AH54" s="31">
        <v>1099734</v>
      </c>
      <c r="AI54" s="33">
        <v>0.34559692583173002</v>
      </c>
      <c r="AJ54" s="24">
        <v>96</v>
      </c>
      <c r="AK54" s="31">
        <v>13439</v>
      </c>
      <c r="AL54" s="31">
        <v>1155837</v>
      </c>
      <c r="AM54" s="33">
        <v>0.35688917954551302</v>
      </c>
      <c r="AN54" s="24">
        <v>89</v>
      </c>
      <c r="AO54" s="31">
        <v>8163</v>
      </c>
      <c r="AP54" s="31">
        <v>692329</v>
      </c>
      <c r="AQ54" s="33">
        <v>0.21756786101380499</v>
      </c>
      <c r="AR54" s="24">
        <v>131</v>
      </c>
    </row>
    <row r="55" spans="1:44" s="20" customFormat="1" ht="24" x14ac:dyDescent="0.35">
      <c r="A55" s="34">
        <v>57</v>
      </c>
      <c r="B55" s="34">
        <v>52</v>
      </c>
      <c r="C55" s="36" t="s">
        <v>235</v>
      </c>
      <c r="D55" s="37" t="s">
        <v>60</v>
      </c>
      <c r="E55" s="38">
        <v>681.29899999999998</v>
      </c>
      <c r="F55" s="39">
        <v>678.35</v>
      </c>
      <c r="G55" s="48">
        <f t="shared" si="0"/>
        <v>4.3473133338246556E-3</v>
      </c>
      <c r="H55" s="40">
        <v>2.2739199999999999</v>
      </c>
      <c r="I55" s="40">
        <v>2.2090700000000001</v>
      </c>
      <c r="J55" s="48">
        <f t="shared" si="1"/>
        <v>2.9356244935651588E-2</v>
      </c>
      <c r="K55" s="40">
        <v>1.34022</v>
      </c>
      <c r="L55" s="40">
        <v>1.3431900000000001</v>
      </c>
      <c r="M55" s="48">
        <f t="shared" si="2"/>
        <v>-2.2111540437318167E-3</v>
      </c>
      <c r="N55" s="41">
        <v>4482.04</v>
      </c>
      <c r="O55" s="41">
        <v>4419.53</v>
      </c>
      <c r="P55" s="48">
        <f t="shared" si="3"/>
        <v>1.4144037940686052E-2</v>
      </c>
      <c r="Q55" s="42">
        <v>27.494399999999999</v>
      </c>
      <c r="R55" s="42">
        <v>27.636299999999999</v>
      </c>
      <c r="S55" s="48">
        <f t="shared" si="4"/>
        <v>-5.1345512966641587E-3</v>
      </c>
      <c r="T55" s="40">
        <v>0.2228</v>
      </c>
      <c r="U55" s="40">
        <v>0.24282000000000001</v>
      </c>
      <c r="V55" s="48">
        <f t="shared" si="5"/>
        <v>-8.2447903797051358E-2</v>
      </c>
      <c r="W55" s="41">
        <v>28521.05</v>
      </c>
      <c r="X55" s="41">
        <v>27797.57</v>
      </c>
      <c r="Y55" s="48">
        <f t="shared" si="6"/>
        <v>2.6026735430471064E-2</v>
      </c>
      <c r="Z55" s="60"/>
      <c r="AA55" s="43">
        <v>555878</v>
      </c>
      <c r="AB55" s="44" t="s">
        <v>205</v>
      </c>
      <c r="AC55" s="43">
        <v>22612</v>
      </c>
      <c r="AD55" s="43">
        <v>393285</v>
      </c>
      <c r="AE55" s="45">
        <v>0.70750236562698998</v>
      </c>
      <c r="AF55" s="37">
        <v>89</v>
      </c>
      <c r="AG55" s="43">
        <v>9949</v>
      </c>
      <c r="AH55" s="43">
        <v>172410</v>
      </c>
      <c r="AI55" s="45">
        <v>0.31015798430590802</v>
      </c>
      <c r="AJ55" s="37">
        <v>86</v>
      </c>
      <c r="AK55" s="43">
        <v>14204</v>
      </c>
      <c r="AL55" s="43">
        <v>248181</v>
      </c>
      <c r="AM55" s="45">
        <v>0.44065602761324402</v>
      </c>
      <c r="AN55" s="37">
        <v>109</v>
      </c>
      <c r="AO55" s="43">
        <v>4791</v>
      </c>
      <c r="AP55" s="43">
        <v>81681</v>
      </c>
      <c r="AQ55" s="45">
        <v>0.14694051572467301</v>
      </c>
      <c r="AR55" s="37">
        <v>89</v>
      </c>
    </row>
    <row r="56" spans="1:44" s="20" customFormat="1" x14ac:dyDescent="0.35">
      <c r="A56" s="21">
        <v>42</v>
      </c>
      <c r="B56" s="21">
        <v>53</v>
      </c>
      <c r="C56" s="23" t="s">
        <v>236</v>
      </c>
      <c r="D56" s="24" t="s">
        <v>173</v>
      </c>
      <c r="E56" s="25">
        <v>681.18700000000001</v>
      </c>
      <c r="F56" s="26">
        <v>682.02700000000004</v>
      </c>
      <c r="G56" s="47">
        <f t="shared" si="0"/>
        <v>-1.2316227949920337E-3</v>
      </c>
      <c r="H56" s="28">
        <v>2.2876699999999999</v>
      </c>
      <c r="I56" s="28">
        <v>2.24566</v>
      </c>
      <c r="J56" s="47">
        <f t="shared" si="1"/>
        <v>1.870719521209795E-2</v>
      </c>
      <c r="K56" s="28">
        <v>1.5741400000000001</v>
      </c>
      <c r="L56" s="28">
        <v>1.6077399999999999</v>
      </c>
      <c r="M56" s="47">
        <f t="shared" si="2"/>
        <v>-2.0898901563685578E-2</v>
      </c>
      <c r="N56" s="29">
        <v>4178.1400000000003</v>
      </c>
      <c r="O56" s="29">
        <v>4172.07</v>
      </c>
      <c r="P56" s="47">
        <f t="shared" si="3"/>
        <v>1.4549132684735921E-3</v>
      </c>
      <c r="Q56" s="30">
        <v>29.002800000000001</v>
      </c>
      <c r="R56" s="30">
        <v>28.270299999999999</v>
      </c>
      <c r="S56" s="47">
        <f t="shared" si="4"/>
        <v>2.5910584606459845E-2</v>
      </c>
      <c r="T56" s="28">
        <v>0.27239999999999998</v>
      </c>
      <c r="U56" s="28">
        <v>0.28455999999999998</v>
      </c>
      <c r="V56" s="47">
        <f t="shared" si="5"/>
        <v>-4.2732639865054836E-2</v>
      </c>
      <c r="W56" s="29">
        <v>27398.3</v>
      </c>
      <c r="X56" s="29">
        <v>26950.98</v>
      </c>
      <c r="Y56" s="47">
        <f t="shared" si="6"/>
        <v>1.6597541165478943E-2</v>
      </c>
      <c r="Z56" s="60"/>
      <c r="AA56" s="31">
        <v>549000</v>
      </c>
      <c r="AB56" s="32" t="s">
        <v>204</v>
      </c>
      <c r="AC56" s="31">
        <v>27846</v>
      </c>
      <c r="AD56" s="31">
        <v>464443</v>
      </c>
      <c r="AE56" s="33">
        <v>0.84597996357012695</v>
      </c>
      <c r="AF56" s="24">
        <v>106</v>
      </c>
      <c r="AG56" s="31">
        <v>11040</v>
      </c>
      <c r="AH56" s="31">
        <v>185542</v>
      </c>
      <c r="AI56" s="33">
        <v>0.337963570127504</v>
      </c>
      <c r="AJ56" s="24">
        <v>94</v>
      </c>
      <c r="AK56" s="31">
        <v>13480</v>
      </c>
      <c r="AL56" s="31">
        <v>230219</v>
      </c>
      <c r="AM56" s="33">
        <v>0.41934244080145699</v>
      </c>
      <c r="AN56" s="24">
        <v>104</v>
      </c>
      <c r="AO56" s="31">
        <v>6318</v>
      </c>
      <c r="AP56" s="31">
        <v>101648</v>
      </c>
      <c r="AQ56" s="33">
        <v>0.185151183970856</v>
      </c>
      <c r="AR56" s="24">
        <v>112</v>
      </c>
    </row>
    <row r="57" spans="1:44" s="20" customFormat="1" x14ac:dyDescent="0.35">
      <c r="A57" s="34">
        <v>54</v>
      </c>
      <c r="B57" s="34">
        <v>54</v>
      </c>
      <c r="C57" s="36" t="s">
        <v>141</v>
      </c>
      <c r="D57" s="37" t="s">
        <v>136</v>
      </c>
      <c r="E57" s="38">
        <v>680.92399999999998</v>
      </c>
      <c r="F57" s="39">
        <v>678.89400000000001</v>
      </c>
      <c r="G57" s="48">
        <f t="shared" si="0"/>
        <v>2.9901575209089677E-3</v>
      </c>
      <c r="H57" s="40">
        <v>2.1793300000000002</v>
      </c>
      <c r="I57" s="40">
        <v>2.1348400000000001</v>
      </c>
      <c r="J57" s="48">
        <f t="shared" si="1"/>
        <v>2.0839969271701925E-2</v>
      </c>
      <c r="K57" s="40">
        <v>1.6056900000000001</v>
      </c>
      <c r="L57" s="40">
        <v>1.5895699999999999</v>
      </c>
      <c r="M57" s="48">
        <f t="shared" si="2"/>
        <v>1.0141107343495496E-2</v>
      </c>
      <c r="N57" s="41">
        <v>4134.7</v>
      </c>
      <c r="O57" s="41">
        <v>4182.07</v>
      </c>
      <c r="P57" s="48">
        <f t="shared" si="3"/>
        <v>-1.1326926617679737E-2</v>
      </c>
      <c r="Q57" s="42">
        <v>26.887799999999999</v>
      </c>
      <c r="R57" s="42">
        <v>26.9161</v>
      </c>
      <c r="S57" s="48">
        <f t="shared" si="4"/>
        <v>-1.0514153239139974E-3</v>
      </c>
      <c r="T57" s="40">
        <v>0.52200000000000002</v>
      </c>
      <c r="U57" s="40">
        <v>0.45279000000000003</v>
      </c>
      <c r="V57" s="48">
        <f t="shared" si="5"/>
        <v>0.1528523156430133</v>
      </c>
      <c r="W57" s="41">
        <v>27828.17</v>
      </c>
      <c r="X57" s="41">
        <v>27405.73</v>
      </c>
      <c r="Y57" s="48">
        <f t="shared" si="6"/>
        <v>1.5414294747850128E-2</v>
      </c>
      <c r="Z57" s="60"/>
      <c r="AA57" s="43">
        <v>1763772</v>
      </c>
      <c r="AB57" s="44" t="s">
        <v>202</v>
      </c>
      <c r="AC57" s="43">
        <v>25610</v>
      </c>
      <c r="AD57" s="43">
        <v>1460483</v>
      </c>
      <c r="AE57" s="45">
        <v>0.82804523487162696</v>
      </c>
      <c r="AF57" s="37">
        <v>104</v>
      </c>
      <c r="AG57" s="43">
        <v>11626</v>
      </c>
      <c r="AH57" s="43">
        <v>676155</v>
      </c>
      <c r="AI57" s="45">
        <v>0.383357372721644</v>
      </c>
      <c r="AJ57" s="37">
        <v>106</v>
      </c>
      <c r="AK57" s="43">
        <v>12498</v>
      </c>
      <c r="AL57" s="43">
        <v>715579</v>
      </c>
      <c r="AM57" s="45">
        <v>0.40476809998902602</v>
      </c>
      <c r="AN57" s="37">
        <v>100</v>
      </c>
      <c r="AO57" s="43">
        <v>4888</v>
      </c>
      <c r="AP57" s="43">
        <v>273385</v>
      </c>
      <c r="AQ57" s="45">
        <v>0.15500019276867899</v>
      </c>
      <c r="AR57" s="37">
        <v>94</v>
      </c>
    </row>
    <row r="58" spans="1:44" s="20" customFormat="1" x14ac:dyDescent="0.35">
      <c r="A58" s="21">
        <v>52</v>
      </c>
      <c r="B58" s="21">
        <v>55</v>
      </c>
      <c r="C58" s="23" t="s">
        <v>107</v>
      </c>
      <c r="D58" s="24" t="s">
        <v>76</v>
      </c>
      <c r="E58" s="25">
        <v>680.58799999999997</v>
      </c>
      <c r="F58" s="26">
        <v>679.38699999999994</v>
      </c>
      <c r="G58" s="47">
        <f t="shared" si="0"/>
        <v>1.7677700633071016E-3</v>
      </c>
      <c r="H58" s="28">
        <v>2.1576200000000001</v>
      </c>
      <c r="I58" s="28">
        <v>2.1259100000000002</v>
      </c>
      <c r="J58" s="47">
        <f t="shared" si="1"/>
        <v>1.4915965398347015E-2</v>
      </c>
      <c r="K58" s="28">
        <v>1.1101300000000001</v>
      </c>
      <c r="L58" s="28">
        <v>1.1070500000000001</v>
      </c>
      <c r="M58" s="47">
        <f t="shared" si="2"/>
        <v>2.7821688270628893E-3</v>
      </c>
      <c r="N58" s="29">
        <v>3921.92</v>
      </c>
      <c r="O58" s="29">
        <v>4041.63</v>
      </c>
      <c r="P58" s="47">
        <f t="shared" si="3"/>
        <v>-2.9619237782775771E-2</v>
      </c>
      <c r="Q58" s="30">
        <v>27.563099999999999</v>
      </c>
      <c r="R58" s="30">
        <v>27.014700000000001</v>
      </c>
      <c r="S58" s="47">
        <f t="shared" si="4"/>
        <v>2.0300058856844508E-2</v>
      </c>
      <c r="T58" s="28">
        <v>0.28469</v>
      </c>
      <c r="U58" s="28">
        <v>0.27871000000000001</v>
      </c>
      <c r="V58" s="47">
        <f t="shared" si="5"/>
        <v>2.1455993685192441E-2</v>
      </c>
      <c r="W58" s="29">
        <v>30076.31</v>
      </c>
      <c r="X58" s="29">
        <v>29308.94</v>
      </c>
      <c r="Y58" s="47">
        <f t="shared" si="6"/>
        <v>2.6182113716838706E-2</v>
      </c>
      <c r="Z58" s="60"/>
      <c r="AA58" s="31">
        <v>131418</v>
      </c>
      <c r="AB58" s="32" t="s">
        <v>202</v>
      </c>
      <c r="AC58" s="31">
        <v>20958</v>
      </c>
      <c r="AD58" s="31">
        <v>110841</v>
      </c>
      <c r="AE58" s="33">
        <v>0.84342327535040795</v>
      </c>
      <c r="AF58" s="24">
        <v>106</v>
      </c>
      <c r="AG58" s="31">
        <v>9534</v>
      </c>
      <c r="AH58" s="31">
        <v>50710</v>
      </c>
      <c r="AI58" s="33">
        <v>0.38586799372993003</v>
      </c>
      <c r="AJ58" s="24">
        <v>107</v>
      </c>
      <c r="AK58" s="31">
        <v>9677</v>
      </c>
      <c r="AL58" s="31">
        <v>51931</v>
      </c>
      <c r="AM58" s="33">
        <v>0.39673178147703902</v>
      </c>
      <c r="AN58" s="24">
        <v>98</v>
      </c>
      <c r="AO58" s="31">
        <v>4119</v>
      </c>
      <c r="AP58" s="31">
        <v>22272</v>
      </c>
      <c r="AQ58" s="33">
        <v>0.169474501209879</v>
      </c>
      <c r="AR58" s="24">
        <v>102</v>
      </c>
    </row>
    <row r="59" spans="1:44" s="20" customFormat="1" x14ac:dyDescent="0.35">
      <c r="A59" s="34">
        <v>65</v>
      </c>
      <c r="B59" s="34">
        <v>56</v>
      </c>
      <c r="C59" s="36" t="s">
        <v>237</v>
      </c>
      <c r="D59" s="37" t="s">
        <v>41</v>
      </c>
      <c r="E59" s="38">
        <v>680.45500000000004</v>
      </c>
      <c r="F59" s="39">
        <v>675.83299999999997</v>
      </c>
      <c r="G59" s="48">
        <f t="shared" si="0"/>
        <v>6.83896761478068E-3</v>
      </c>
      <c r="H59" s="40">
        <v>2.4422100000000002</v>
      </c>
      <c r="I59" s="40">
        <v>2.37974</v>
      </c>
      <c r="J59" s="48">
        <f t="shared" si="1"/>
        <v>2.6250766890500748E-2</v>
      </c>
      <c r="K59" s="40">
        <v>1.52332</v>
      </c>
      <c r="L59" s="40">
        <v>1.54132</v>
      </c>
      <c r="M59" s="48">
        <f t="shared" si="2"/>
        <v>-1.1678301715412773E-2</v>
      </c>
      <c r="N59" s="41">
        <v>5049.95</v>
      </c>
      <c r="O59" s="41">
        <v>5046.09</v>
      </c>
      <c r="P59" s="48">
        <f t="shared" si="3"/>
        <v>7.6494870285699873E-4</v>
      </c>
      <c r="Q59" s="42">
        <v>30.575900000000001</v>
      </c>
      <c r="R59" s="42">
        <v>30.508800000000001</v>
      </c>
      <c r="S59" s="48">
        <f t="shared" si="4"/>
        <v>2.1993654289909777E-3</v>
      </c>
      <c r="T59" s="40">
        <v>0.30392999999999998</v>
      </c>
      <c r="U59" s="40">
        <v>0.32124000000000003</v>
      </c>
      <c r="V59" s="48">
        <f t="shared" si="5"/>
        <v>-5.3884945834889945E-2</v>
      </c>
      <c r="W59" s="41">
        <v>31613.22</v>
      </c>
      <c r="X59" s="41">
        <v>31064.51</v>
      </c>
      <c r="Y59" s="48">
        <f t="shared" si="6"/>
        <v>1.7663565271108503E-2</v>
      </c>
      <c r="Z59" s="60"/>
      <c r="AA59" s="43">
        <v>5153520</v>
      </c>
      <c r="AB59" s="44" t="s">
        <v>204</v>
      </c>
      <c r="AC59" s="43">
        <v>33203</v>
      </c>
      <c r="AD59" s="43">
        <v>4323524</v>
      </c>
      <c r="AE59" s="45">
        <v>0.83894580791381401</v>
      </c>
      <c r="AF59" s="37">
        <v>106</v>
      </c>
      <c r="AG59" s="43">
        <v>13114</v>
      </c>
      <c r="AH59" s="43">
        <v>1737755</v>
      </c>
      <c r="AI59" s="45">
        <v>0.337197682360794</v>
      </c>
      <c r="AJ59" s="37">
        <v>93</v>
      </c>
      <c r="AK59" s="43">
        <v>14107</v>
      </c>
      <c r="AL59" s="43">
        <v>1822605</v>
      </c>
      <c r="AM59" s="45">
        <v>0.353662157127555</v>
      </c>
      <c r="AN59" s="37">
        <v>88</v>
      </c>
      <c r="AO59" s="43">
        <v>9891</v>
      </c>
      <c r="AP59" s="43">
        <v>1290211</v>
      </c>
      <c r="AQ59" s="45">
        <v>0.25035529114081201</v>
      </c>
      <c r="AR59" s="37">
        <v>151</v>
      </c>
    </row>
    <row r="60" spans="1:44" s="20" customFormat="1" x14ac:dyDescent="0.35">
      <c r="A60" s="21">
        <v>51</v>
      </c>
      <c r="B60" s="21">
        <v>57</v>
      </c>
      <c r="C60" s="23" t="s">
        <v>238</v>
      </c>
      <c r="D60" s="24" t="s">
        <v>66</v>
      </c>
      <c r="E60" s="25">
        <v>680.41899999999998</v>
      </c>
      <c r="F60" s="26">
        <v>679.62900000000002</v>
      </c>
      <c r="G60" s="47">
        <f t="shared" si="0"/>
        <v>1.1623988970452461E-3</v>
      </c>
      <c r="H60" s="28">
        <v>2.18146</v>
      </c>
      <c r="I60" s="28">
        <v>2.2020900000000001</v>
      </c>
      <c r="J60" s="47">
        <f t="shared" si="1"/>
        <v>-9.3683727731383136E-3</v>
      </c>
      <c r="K60" s="28">
        <v>1.32982</v>
      </c>
      <c r="L60" s="28">
        <v>1.3395300000000001</v>
      </c>
      <c r="M60" s="47">
        <f t="shared" si="2"/>
        <v>-7.2488111501796204E-3</v>
      </c>
      <c r="N60" s="29">
        <v>4489.66</v>
      </c>
      <c r="O60" s="29">
        <v>4772.3599999999997</v>
      </c>
      <c r="P60" s="47">
        <f t="shared" si="3"/>
        <v>-5.9236939375906225E-2</v>
      </c>
      <c r="Q60" s="30">
        <v>28.052499999999998</v>
      </c>
      <c r="R60" s="30">
        <v>29.020199999999999</v>
      </c>
      <c r="S60" s="47">
        <f t="shared" si="4"/>
        <v>-3.3345738485606603E-2</v>
      </c>
      <c r="T60" s="28">
        <v>0.27321000000000001</v>
      </c>
      <c r="U60" s="28">
        <v>0.26412999999999998</v>
      </c>
      <c r="V60" s="47">
        <f t="shared" si="5"/>
        <v>3.4377011320183372E-2</v>
      </c>
      <c r="W60" s="29">
        <v>30032.01</v>
      </c>
      <c r="X60" s="29">
        <v>29016.74</v>
      </c>
      <c r="Y60" s="47">
        <f t="shared" si="6"/>
        <v>3.4989113180874103E-2</v>
      </c>
      <c r="Z60" s="60"/>
      <c r="AA60" s="31">
        <v>127584</v>
      </c>
      <c r="AB60" s="32" t="s">
        <v>204</v>
      </c>
      <c r="AC60" s="31">
        <v>18448</v>
      </c>
      <c r="AD60" s="31">
        <v>97798</v>
      </c>
      <c r="AE60" s="33">
        <v>0.76653812390268306</v>
      </c>
      <c r="AF60" s="24">
        <v>96</v>
      </c>
      <c r="AG60" s="31">
        <v>8521</v>
      </c>
      <c r="AH60" s="31">
        <v>45655</v>
      </c>
      <c r="AI60" s="33">
        <v>0.35784267619764198</v>
      </c>
      <c r="AJ60" s="24">
        <v>99</v>
      </c>
      <c r="AK60" s="31">
        <v>9298</v>
      </c>
      <c r="AL60" s="31">
        <v>49847</v>
      </c>
      <c r="AM60" s="33">
        <v>0.39069946074742901</v>
      </c>
      <c r="AN60" s="24">
        <v>97</v>
      </c>
      <c r="AO60" s="31">
        <v>4546</v>
      </c>
      <c r="AP60" s="31">
        <v>23096</v>
      </c>
      <c r="AQ60" s="33">
        <v>0.181025833960371</v>
      </c>
      <c r="AR60" s="24">
        <v>109</v>
      </c>
    </row>
    <row r="61" spans="1:44" s="20" customFormat="1" x14ac:dyDescent="0.35">
      <c r="A61" s="34">
        <v>56</v>
      </c>
      <c r="B61" s="34">
        <v>58</v>
      </c>
      <c r="C61" s="36" t="s">
        <v>239</v>
      </c>
      <c r="D61" s="37" t="s">
        <v>89</v>
      </c>
      <c r="E61" s="38">
        <v>680.39700000000005</v>
      </c>
      <c r="F61" s="39">
        <v>678.52200000000005</v>
      </c>
      <c r="G61" s="48">
        <f t="shared" si="0"/>
        <v>2.7633591836373765E-3</v>
      </c>
      <c r="H61" s="40">
        <v>2.0411999999999999</v>
      </c>
      <c r="I61" s="40">
        <v>1.99939</v>
      </c>
      <c r="J61" s="48">
        <f t="shared" si="1"/>
        <v>2.0911377970280889E-2</v>
      </c>
      <c r="K61" s="40">
        <v>1.3775200000000001</v>
      </c>
      <c r="L61" s="40">
        <v>1.3757699999999999</v>
      </c>
      <c r="M61" s="48">
        <f t="shared" si="2"/>
        <v>1.272014944358534E-3</v>
      </c>
      <c r="N61" s="41">
        <v>3835.31</v>
      </c>
      <c r="O61" s="41">
        <v>3810.17</v>
      </c>
      <c r="P61" s="48">
        <f t="shared" si="3"/>
        <v>6.5981307920643627E-3</v>
      </c>
      <c r="Q61" s="42">
        <v>26.543399999999998</v>
      </c>
      <c r="R61" s="42">
        <v>26.530899999999999</v>
      </c>
      <c r="S61" s="48">
        <f t="shared" si="4"/>
        <v>4.7114873600214428E-4</v>
      </c>
      <c r="T61" s="40">
        <v>0.39463999999999999</v>
      </c>
      <c r="U61" s="40">
        <v>0.39778999999999998</v>
      </c>
      <c r="V61" s="48">
        <f t="shared" si="5"/>
        <v>-7.9187510998265081E-3</v>
      </c>
      <c r="W61" s="41">
        <v>29096.05</v>
      </c>
      <c r="X61" s="41">
        <v>27918.69</v>
      </c>
      <c r="Y61" s="48">
        <f t="shared" si="6"/>
        <v>4.2171033096466942E-2</v>
      </c>
      <c r="Z61" s="60"/>
      <c r="AA61" s="43">
        <v>369593</v>
      </c>
      <c r="AB61" s="44" t="s">
        <v>202</v>
      </c>
      <c r="AC61" s="43">
        <v>24241</v>
      </c>
      <c r="AD61" s="43">
        <v>330812</v>
      </c>
      <c r="AE61" s="45">
        <v>0.89507106465760899</v>
      </c>
      <c r="AF61" s="37">
        <v>113</v>
      </c>
      <c r="AG61" s="43">
        <v>11096</v>
      </c>
      <c r="AH61" s="43">
        <v>151401</v>
      </c>
      <c r="AI61" s="45">
        <v>0.40964249864039598</v>
      </c>
      <c r="AJ61" s="37">
        <v>113</v>
      </c>
      <c r="AK61" s="43">
        <v>10746</v>
      </c>
      <c r="AL61" s="43">
        <v>147697</v>
      </c>
      <c r="AM61" s="45">
        <v>0.39962066381127298</v>
      </c>
      <c r="AN61" s="37">
        <v>99</v>
      </c>
      <c r="AO61" s="43">
        <v>3846</v>
      </c>
      <c r="AP61" s="43">
        <v>51791</v>
      </c>
      <c r="AQ61" s="45">
        <v>0.14012981847599901</v>
      </c>
      <c r="AR61" s="37">
        <v>85</v>
      </c>
    </row>
    <row r="62" spans="1:44" s="20" customFormat="1" x14ac:dyDescent="0.35">
      <c r="A62" s="21">
        <v>62</v>
      </c>
      <c r="B62" s="21">
        <v>59</v>
      </c>
      <c r="C62" s="23" t="s">
        <v>109</v>
      </c>
      <c r="D62" s="24" t="s">
        <v>41</v>
      </c>
      <c r="E62" s="25">
        <v>680.072</v>
      </c>
      <c r="F62" s="26">
        <v>676.298</v>
      </c>
      <c r="G62" s="47">
        <f t="shared" si="0"/>
        <v>5.5803802465776934E-3</v>
      </c>
      <c r="H62" s="28">
        <v>1.98234</v>
      </c>
      <c r="I62" s="28">
        <v>1.9461900000000001</v>
      </c>
      <c r="J62" s="47">
        <f t="shared" si="1"/>
        <v>1.8574753749633851E-2</v>
      </c>
      <c r="K62" s="28">
        <v>1.5310900000000001</v>
      </c>
      <c r="L62" s="28">
        <v>1.5419499999999999</v>
      </c>
      <c r="M62" s="47">
        <f t="shared" si="2"/>
        <v>-7.0430299296344694E-3</v>
      </c>
      <c r="N62" s="29">
        <v>3961.2</v>
      </c>
      <c r="O62" s="29">
        <v>4058.5</v>
      </c>
      <c r="P62" s="47">
        <f t="shared" si="3"/>
        <v>-2.3974374769003371E-2</v>
      </c>
      <c r="Q62" s="30">
        <v>28.164100000000001</v>
      </c>
      <c r="R62" s="30">
        <v>28.180199999999999</v>
      </c>
      <c r="S62" s="47">
        <f t="shared" si="4"/>
        <v>-5.7132312758596479E-4</v>
      </c>
      <c r="T62" s="28">
        <v>0.36269000000000001</v>
      </c>
      <c r="U62" s="28">
        <v>0.36446000000000001</v>
      </c>
      <c r="V62" s="47">
        <f t="shared" si="5"/>
        <v>-4.8565000274378364E-3</v>
      </c>
      <c r="W62" s="29">
        <v>27613.21</v>
      </c>
      <c r="X62" s="29">
        <v>27641.75</v>
      </c>
      <c r="Y62" s="47">
        <f t="shared" si="6"/>
        <v>-1.0324961335661047E-3</v>
      </c>
      <c r="Z62" s="60"/>
      <c r="AA62" s="31">
        <v>202875</v>
      </c>
      <c r="AB62" s="32" t="s">
        <v>202</v>
      </c>
      <c r="AC62" s="31">
        <v>19766</v>
      </c>
      <c r="AD62" s="31">
        <v>154615</v>
      </c>
      <c r="AE62" s="33">
        <v>0.76211953173136104</v>
      </c>
      <c r="AF62" s="24">
        <v>96</v>
      </c>
      <c r="AG62" s="31">
        <v>11250</v>
      </c>
      <c r="AH62" s="31">
        <v>89711</v>
      </c>
      <c r="AI62" s="33">
        <v>0.44219839802834199</v>
      </c>
      <c r="AJ62" s="24">
        <v>122</v>
      </c>
      <c r="AK62" s="31">
        <v>10166</v>
      </c>
      <c r="AL62" s="31">
        <v>82406</v>
      </c>
      <c r="AM62" s="33">
        <v>0.40195303735354598</v>
      </c>
      <c r="AN62" s="24">
        <v>100</v>
      </c>
      <c r="AO62" s="31">
        <v>2603</v>
      </c>
      <c r="AP62" s="31">
        <v>20721</v>
      </c>
      <c r="AQ62" s="33">
        <v>0.10213678373382599</v>
      </c>
      <c r="AR62" s="24">
        <v>62</v>
      </c>
    </row>
    <row r="63" spans="1:44" s="20" customFormat="1" ht="24" x14ac:dyDescent="0.35">
      <c r="A63" s="34">
        <v>58</v>
      </c>
      <c r="B63" s="34">
        <v>60</v>
      </c>
      <c r="C63" s="36" t="s">
        <v>240</v>
      </c>
      <c r="D63" s="37" t="s">
        <v>98</v>
      </c>
      <c r="E63" s="38">
        <v>679.43899999999996</v>
      </c>
      <c r="F63" s="39">
        <v>678.125</v>
      </c>
      <c r="G63" s="48">
        <f t="shared" si="0"/>
        <v>1.9376958525345099E-3</v>
      </c>
      <c r="H63" s="40">
        <v>2.1902900000000001</v>
      </c>
      <c r="I63" s="40">
        <v>2.1500699999999999</v>
      </c>
      <c r="J63" s="48">
        <f t="shared" si="1"/>
        <v>1.8706367699656359E-2</v>
      </c>
      <c r="K63" s="40">
        <v>1.6689499999999999</v>
      </c>
      <c r="L63" s="40">
        <v>1.71943</v>
      </c>
      <c r="M63" s="48">
        <f t="shared" si="2"/>
        <v>-2.9358566501689561E-2</v>
      </c>
      <c r="N63" s="41">
        <v>4147.1099999999997</v>
      </c>
      <c r="O63" s="41">
        <v>4107.97</v>
      </c>
      <c r="P63" s="48">
        <f t="shared" si="3"/>
        <v>9.5278203102747618E-3</v>
      </c>
      <c r="Q63" s="42">
        <v>29.467400000000001</v>
      </c>
      <c r="R63" s="42">
        <v>28.6586</v>
      </c>
      <c r="S63" s="48">
        <f t="shared" si="4"/>
        <v>2.8221894998360055E-2</v>
      </c>
      <c r="T63" s="40">
        <v>0.40300999999999998</v>
      </c>
      <c r="U63" s="40">
        <v>0.37907999999999997</v>
      </c>
      <c r="V63" s="48">
        <f t="shared" si="5"/>
        <v>6.3126516830220553E-2</v>
      </c>
      <c r="W63" s="41">
        <v>29105.19</v>
      </c>
      <c r="X63" s="41">
        <v>28673.53</v>
      </c>
      <c r="Y63" s="48">
        <f t="shared" si="6"/>
        <v>1.5054302696598566E-2</v>
      </c>
      <c r="Z63" s="60"/>
      <c r="AA63" s="43">
        <v>1220435</v>
      </c>
      <c r="AB63" s="44" t="s">
        <v>205</v>
      </c>
      <c r="AC63" s="43">
        <v>23579</v>
      </c>
      <c r="AD63" s="43">
        <v>977073</v>
      </c>
      <c r="AE63" s="45">
        <v>0.80059405048200005</v>
      </c>
      <c r="AF63" s="37">
        <v>101</v>
      </c>
      <c r="AG63" s="43">
        <v>10884</v>
      </c>
      <c r="AH63" s="43">
        <v>437638</v>
      </c>
      <c r="AI63" s="45">
        <v>0.35859181357466802</v>
      </c>
      <c r="AJ63" s="37">
        <v>99</v>
      </c>
      <c r="AK63" s="43">
        <v>13263</v>
      </c>
      <c r="AL63" s="43">
        <v>560319</v>
      </c>
      <c r="AM63" s="45">
        <v>0.46134484501874701</v>
      </c>
      <c r="AN63" s="37">
        <v>114</v>
      </c>
      <c r="AO63" s="43">
        <v>4047</v>
      </c>
      <c r="AP63" s="43">
        <v>171808</v>
      </c>
      <c r="AQ63" s="45">
        <v>0.140776034774486</v>
      </c>
      <c r="AR63" s="37">
        <v>85</v>
      </c>
    </row>
    <row r="64" spans="1:44" s="20" customFormat="1" ht="24" x14ac:dyDescent="0.35">
      <c r="A64" s="21">
        <v>59</v>
      </c>
      <c r="B64" s="21">
        <v>61</v>
      </c>
      <c r="C64" s="23" t="s">
        <v>97</v>
      </c>
      <c r="D64" s="24" t="s">
        <v>98</v>
      </c>
      <c r="E64" s="25">
        <v>679.32899999999995</v>
      </c>
      <c r="F64" s="26">
        <v>677.79700000000003</v>
      </c>
      <c r="G64" s="47">
        <f t="shared" si="0"/>
        <v>2.2602637662897966E-3</v>
      </c>
      <c r="H64" s="28">
        <v>2.00238</v>
      </c>
      <c r="I64" s="28">
        <v>1.96238</v>
      </c>
      <c r="J64" s="47">
        <f t="shared" si="1"/>
        <v>2.0383411979331238E-2</v>
      </c>
      <c r="K64" s="28">
        <v>1.5341199999999999</v>
      </c>
      <c r="L64" s="28">
        <v>1.5535699999999999</v>
      </c>
      <c r="M64" s="47">
        <f t="shared" si="2"/>
        <v>-1.2519551742116525E-2</v>
      </c>
      <c r="N64" s="29">
        <v>3833.25</v>
      </c>
      <c r="O64" s="29">
        <v>3780.56</v>
      </c>
      <c r="P64" s="47">
        <f t="shared" si="3"/>
        <v>1.3937088685274154E-2</v>
      </c>
      <c r="Q64" s="30">
        <v>28.328299999999999</v>
      </c>
      <c r="R64" s="30">
        <v>27.938500000000001</v>
      </c>
      <c r="S64" s="47">
        <f t="shared" si="4"/>
        <v>1.3952073303863752E-2</v>
      </c>
      <c r="T64" s="28">
        <v>0.38005</v>
      </c>
      <c r="U64" s="28">
        <v>0.41537000000000002</v>
      </c>
      <c r="V64" s="47">
        <f t="shared" si="5"/>
        <v>-8.5032621518164569E-2</v>
      </c>
      <c r="W64" s="29">
        <v>27822.639999999999</v>
      </c>
      <c r="X64" s="29">
        <v>27901.09</v>
      </c>
      <c r="Y64" s="47">
        <f t="shared" si="6"/>
        <v>-2.8117181085040308E-3</v>
      </c>
      <c r="Z64" s="60"/>
      <c r="AA64" s="31">
        <v>317824</v>
      </c>
      <c r="AB64" s="32" t="s">
        <v>205</v>
      </c>
      <c r="AC64" s="31">
        <v>23559</v>
      </c>
      <c r="AD64" s="31">
        <v>278846</v>
      </c>
      <c r="AE64" s="33">
        <v>0.87735979661699504</v>
      </c>
      <c r="AF64" s="24">
        <v>110</v>
      </c>
      <c r="AG64" s="31">
        <v>9450</v>
      </c>
      <c r="AH64" s="31">
        <v>111607</v>
      </c>
      <c r="AI64" s="33">
        <v>0.35115976137736599</v>
      </c>
      <c r="AJ64" s="24">
        <v>97</v>
      </c>
      <c r="AK64" s="31">
        <v>12461</v>
      </c>
      <c r="AL64" s="31">
        <v>151038</v>
      </c>
      <c r="AM64" s="33">
        <v>0.475225281917035</v>
      </c>
      <c r="AN64" s="24">
        <v>118</v>
      </c>
      <c r="AO64" s="31">
        <v>3332</v>
      </c>
      <c r="AP64" s="31">
        <v>40529</v>
      </c>
      <c r="AQ64" s="33">
        <v>0.12660208853305999</v>
      </c>
      <c r="AR64" s="24">
        <v>76</v>
      </c>
    </row>
    <row r="65" spans="1:44" s="20" customFormat="1" x14ac:dyDescent="0.35">
      <c r="A65" s="34">
        <v>55</v>
      </c>
      <c r="B65" s="34">
        <v>62</v>
      </c>
      <c r="C65" s="36" t="s">
        <v>63</v>
      </c>
      <c r="D65" s="37" t="s">
        <v>64</v>
      </c>
      <c r="E65" s="38">
        <v>679.01099999999997</v>
      </c>
      <c r="F65" s="39">
        <v>678.697</v>
      </c>
      <c r="G65" s="48">
        <f t="shared" si="0"/>
        <v>4.6265122727809984E-4</v>
      </c>
      <c r="H65" s="40">
        <v>2.1537999999999999</v>
      </c>
      <c r="I65" s="40">
        <v>2.1130499999999999</v>
      </c>
      <c r="J65" s="48">
        <f t="shared" si="1"/>
        <v>1.9284919902510619E-2</v>
      </c>
      <c r="K65" s="40">
        <v>1.2156499999999999</v>
      </c>
      <c r="L65" s="40">
        <v>1.2616499999999999</v>
      </c>
      <c r="M65" s="48">
        <f t="shared" si="2"/>
        <v>-3.6460191019696463E-2</v>
      </c>
      <c r="N65" s="41">
        <v>4021.1</v>
      </c>
      <c r="O65" s="41">
        <v>4014.52</v>
      </c>
      <c r="P65" s="48">
        <f t="shared" si="3"/>
        <v>1.6390502476011895E-3</v>
      </c>
      <c r="Q65" s="42">
        <v>31.087700000000002</v>
      </c>
      <c r="R65" s="42">
        <v>30.5533</v>
      </c>
      <c r="S65" s="48">
        <f t="shared" si="4"/>
        <v>1.7490745680499374E-2</v>
      </c>
      <c r="T65" s="40">
        <v>0.33315</v>
      </c>
      <c r="U65" s="40">
        <v>0.34961999999999999</v>
      </c>
      <c r="V65" s="48">
        <f t="shared" si="5"/>
        <v>-4.7108288999485111E-2</v>
      </c>
      <c r="W65" s="41">
        <v>29633.72</v>
      </c>
      <c r="X65" s="41">
        <v>29036.04</v>
      </c>
      <c r="Y65" s="48">
        <f t="shared" si="6"/>
        <v>2.0584074136831339E-2</v>
      </c>
      <c r="Z65" s="60"/>
      <c r="AA65" s="43">
        <v>280400</v>
      </c>
      <c r="AB65" s="44" t="s">
        <v>204</v>
      </c>
      <c r="AC65" s="43">
        <v>24230</v>
      </c>
      <c r="AD65" s="43">
        <v>258363</v>
      </c>
      <c r="AE65" s="45">
        <v>0.92140870185449297</v>
      </c>
      <c r="AF65" s="37">
        <v>116</v>
      </c>
      <c r="AG65" s="43">
        <v>8714</v>
      </c>
      <c r="AH65" s="43">
        <v>93707</v>
      </c>
      <c r="AI65" s="45">
        <v>0.33419044222539201</v>
      </c>
      <c r="AJ65" s="37">
        <v>93</v>
      </c>
      <c r="AK65" s="43">
        <v>11216</v>
      </c>
      <c r="AL65" s="43">
        <v>121068</v>
      </c>
      <c r="AM65" s="45">
        <v>0.43176890156918601</v>
      </c>
      <c r="AN65" s="37">
        <v>107</v>
      </c>
      <c r="AO65" s="43">
        <v>5499</v>
      </c>
      <c r="AP65" s="43">
        <v>55624</v>
      </c>
      <c r="AQ65" s="45">
        <v>0.19837375178316599</v>
      </c>
      <c r="AR65" s="37">
        <v>120</v>
      </c>
    </row>
    <row r="66" spans="1:44" s="20" customFormat="1" x14ac:dyDescent="0.35">
      <c r="A66" s="21">
        <v>60</v>
      </c>
      <c r="B66" s="21">
        <v>63</v>
      </c>
      <c r="C66" s="23" t="s">
        <v>99</v>
      </c>
      <c r="D66" s="24" t="s">
        <v>66</v>
      </c>
      <c r="E66" s="25">
        <v>678.79200000000003</v>
      </c>
      <c r="F66" s="26">
        <v>677.024</v>
      </c>
      <c r="G66" s="47">
        <f t="shared" si="0"/>
        <v>2.6114288415182165E-3</v>
      </c>
      <c r="H66" s="28">
        <v>2.2129400000000001</v>
      </c>
      <c r="I66" s="28">
        <v>2.1685099999999999</v>
      </c>
      <c r="J66" s="47">
        <f t="shared" si="1"/>
        <v>2.0488722671327404E-2</v>
      </c>
      <c r="K66" s="28">
        <v>1.18475</v>
      </c>
      <c r="L66" s="28">
        <v>1.2214400000000001</v>
      </c>
      <c r="M66" s="47">
        <f t="shared" si="2"/>
        <v>-3.0038315430966817E-2</v>
      </c>
      <c r="N66" s="29">
        <v>4057.08</v>
      </c>
      <c r="O66" s="29">
        <v>4125.91</v>
      </c>
      <c r="P66" s="47">
        <f t="shared" si="3"/>
        <v>-1.6682380371845225E-2</v>
      </c>
      <c r="Q66" s="30">
        <v>27.715699999999998</v>
      </c>
      <c r="R66" s="30">
        <v>27.560099999999998</v>
      </c>
      <c r="S66" s="47">
        <f t="shared" si="4"/>
        <v>5.6458430847493206E-3</v>
      </c>
      <c r="T66" s="28">
        <v>0.27433999999999997</v>
      </c>
      <c r="U66" s="28">
        <v>0.30041000000000001</v>
      </c>
      <c r="V66" s="47">
        <f t="shared" si="5"/>
        <v>-8.6781398755034905E-2</v>
      </c>
      <c r="W66" s="29">
        <v>28740.36</v>
      </c>
      <c r="X66" s="29">
        <v>28170.84</v>
      </c>
      <c r="Y66" s="47">
        <f t="shared" si="6"/>
        <v>2.0216649556775747E-2</v>
      </c>
      <c r="Z66" s="60"/>
      <c r="AA66" s="31">
        <v>497760</v>
      </c>
      <c r="AB66" s="32" t="s">
        <v>202</v>
      </c>
      <c r="AC66" s="31">
        <v>20743</v>
      </c>
      <c r="AD66" s="31">
        <v>375702</v>
      </c>
      <c r="AE66" s="33">
        <v>0.75478543876566995</v>
      </c>
      <c r="AF66" s="24">
        <v>95</v>
      </c>
      <c r="AG66" s="31">
        <v>10863</v>
      </c>
      <c r="AH66" s="31">
        <v>202256</v>
      </c>
      <c r="AI66" s="33">
        <v>0.40633236901317898</v>
      </c>
      <c r="AJ66" s="24">
        <v>113</v>
      </c>
      <c r="AK66" s="31">
        <v>9492</v>
      </c>
      <c r="AL66" s="31">
        <v>170836</v>
      </c>
      <c r="AM66" s="33">
        <v>0.34320957891353199</v>
      </c>
      <c r="AN66" s="24">
        <v>85</v>
      </c>
      <c r="AO66" s="31">
        <v>5151</v>
      </c>
      <c r="AP66" s="31">
        <v>90546</v>
      </c>
      <c r="AQ66" s="33">
        <v>0.18190694310510999</v>
      </c>
      <c r="AR66" s="24">
        <v>110</v>
      </c>
    </row>
    <row r="67" spans="1:44" s="20" customFormat="1" ht="24" x14ac:dyDescent="0.35">
      <c r="A67" s="34">
        <v>76</v>
      </c>
      <c r="B67" s="34">
        <v>64</v>
      </c>
      <c r="C67" s="36" t="s">
        <v>241</v>
      </c>
      <c r="D67" s="37" t="s">
        <v>103</v>
      </c>
      <c r="E67" s="38">
        <v>678.23800000000006</v>
      </c>
      <c r="F67" s="39">
        <v>673.09100000000001</v>
      </c>
      <c r="G67" s="48">
        <f t="shared" si="0"/>
        <v>7.6468115009709651E-3</v>
      </c>
      <c r="H67" s="40">
        <v>2.3244799999999999</v>
      </c>
      <c r="I67" s="40">
        <v>2.2289300000000001</v>
      </c>
      <c r="J67" s="48">
        <f t="shared" si="1"/>
        <v>4.2868102632204599E-2</v>
      </c>
      <c r="K67" s="40">
        <v>1.48502</v>
      </c>
      <c r="L67" s="40">
        <v>1.4419299999999999</v>
      </c>
      <c r="M67" s="48">
        <f t="shared" si="2"/>
        <v>2.9883558841275287E-2</v>
      </c>
      <c r="N67" s="41">
        <v>4375.41</v>
      </c>
      <c r="O67" s="41">
        <v>4359.6499999999996</v>
      </c>
      <c r="P67" s="48">
        <f t="shared" si="3"/>
        <v>3.6149690915555652E-3</v>
      </c>
      <c r="Q67" s="42">
        <v>27.551500000000001</v>
      </c>
      <c r="R67" s="42">
        <v>27.301300000000001</v>
      </c>
      <c r="S67" s="48">
        <f t="shared" si="4"/>
        <v>9.1643987648939614E-3</v>
      </c>
      <c r="T67" s="40">
        <v>0.33888000000000001</v>
      </c>
      <c r="U67" s="40">
        <v>0.33849000000000001</v>
      </c>
      <c r="V67" s="48">
        <f t="shared" si="5"/>
        <v>1.1521758397589337E-3</v>
      </c>
      <c r="W67" s="41">
        <v>27383.1</v>
      </c>
      <c r="X67" s="41">
        <v>27067.27</v>
      </c>
      <c r="Y67" s="48">
        <f t="shared" si="6"/>
        <v>1.166833596443225E-2</v>
      </c>
      <c r="Z67" s="60"/>
      <c r="AA67" s="43">
        <v>1001006</v>
      </c>
      <c r="AB67" s="44" t="s">
        <v>205</v>
      </c>
      <c r="AC67" s="43">
        <v>25642</v>
      </c>
      <c r="AD67" s="43">
        <v>756916</v>
      </c>
      <c r="AE67" s="45">
        <v>0.75615530776039297</v>
      </c>
      <c r="AF67" s="37">
        <v>95</v>
      </c>
      <c r="AG67" s="43">
        <v>12296</v>
      </c>
      <c r="AH67" s="43">
        <v>363422</v>
      </c>
      <c r="AI67" s="45">
        <v>0.36305676489451599</v>
      </c>
      <c r="AJ67" s="37">
        <v>101</v>
      </c>
      <c r="AK67" s="43">
        <v>14346</v>
      </c>
      <c r="AL67" s="43">
        <v>434159</v>
      </c>
      <c r="AM67" s="45">
        <v>0.42629973802968402</v>
      </c>
      <c r="AN67" s="37">
        <v>106</v>
      </c>
      <c r="AO67" s="43">
        <v>4373</v>
      </c>
      <c r="AP67" s="43">
        <v>133195</v>
      </c>
      <c r="AQ67" s="45">
        <v>0.13306114049266399</v>
      </c>
      <c r="AR67" s="37">
        <v>80</v>
      </c>
    </row>
    <row r="68" spans="1:44" s="20" customFormat="1" x14ac:dyDescent="0.35">
      <c r="A68" s="21">
        <v>67</v>
      </c>
      <c r="B68" s="21">
        <v>65</v>
      </c>
      <c r="C68" s="23" t="s">
        <v>226</v>
      </c>
      <c r="D68" s="24" t="s">
        <v>33</v>
      </c>
      <c r="E68" s="25">
        <v>678.05799999999999</v>
      </c>
      <c r="F68" s="26">
        <v>674.56799999999998</v>
      </c>
      <c r="G68" s="47">
        <f t="shared" ref="G68:G131" si="7">(E68-F68)/F68</f>
        <v>5.1736815265473746E-3</v>
      </c>
      <c r="H68" s="28">
        <v>2.1936599999999999</v>
      </c>
      <c r="I68" s="28">
        <v>2.1393399999999998</v>
      </c>
      <c r="J68" s="47">
        <f t="shared" ref="J68:J131" si="8">(H68-I68)/I68</f>
        <v>2.5391008441855972E-2</v>
      </c>
      <c r="K68" s="28">
        <v>1.2266900000000001</v>
      </c>
      <c r="L68" s="28">
        <v>1.2582199999999999</v>
      </c>
      <c r="M68" s="47">
        <f t="shared" ref="M68:M131" si="9">(K68-L68)/L68</f>
        <v>-2.5059210630891129E-2</v>
      </c>
      <c r="N68" s="29">
        <v>4416.5</v>
      </c>
      <c r="O68" s="29">
        <v>4434.7700000000004</v>
      </c>
      <c r="P68" s="47">
        <f t="shared" ref="P68:P131" si="10">(N68-O68)/O68</f>
        <v>-4.1197175952756137E-3</v>
      </c>
      <c r="Q68" s="30">
        <v>28.7379</v>
      </c>
      <c r="R68" s="30">
        <v>28.826599999999999</v>
      </c>
      <c r="S68" s="47">
        <f t="shared" ref="S68:S131" si="11">(Q68-R68)/R68</f>
        <v>-3.0770191420423964E-3</v>
      </c>
      <c r="T68" s="28">
        <v>0.28067999999999999</v>
      </c>
      <c r="U68" s="28">
        <v>0.29538999999999999</v>
      </c>
      <c r="V68" s="47">
        <f t="shared" ref="V68:V131" si="12">(T68-U68)/U68</f>
        <v>-4.9798571380209218E-2</v>
      </c>
      <c r="W68" s="29">
        <v>29248.639999999999</v>
      </c>
      <c r="X68" s="29">
        <v>28598.78</v>
      </c>
      <c r="Y68" s="47">
        <f t="shared" ref="Y68:Y131" si="13">(W68-X68)/X68</f>
        <v>2.2723346939974385E-2</v>
      </c>
      <c r="Z68" s="60"/>
      <c r="AA68" s="31">
        <v>2486213</v>
      </c>
      <c r="AB68" s="32" t="s">
        <v>204</v>
      </c>
      <c r="AC68" s="31">
        <v>27505</v>
      </c>
      <c r="AD68" s="31">
        <v>1833785</v>
      </c>
      <c r="AE68" s="33">
        <v>0.73758161509090303</v>
      </c>
      <c r="AF68" s="24">
        <v>93</v>
      </c>
      <c r="AG68" s="31">
        <v>12086</v>
      </c>
      <c r="AH68" s="31">
        <v>823990</v>
      </c>
      <c r="AI68" s="33">
        <v>0.33142373561718103</v>
      </c>
      <c r="AJ68" s="24">
        <v>92</v>
      </c>
      <c r="AK68" s="31">
        <v>13000</v>
      </c>
      <c r="AL68" s="31">
        <v>844913</v>
      </c>
      <c r="AM68" s="33">
        <v>0.33983934602546101</v>
      </c>
      <c r="AN68" s="24">
        <v>84</v>
      </c>
      <c r="AO68" s="31">
        <v>10019</v>
      </c>
      <c r="AP68" s="31">
        <v>661567</v>
      </c>
      <c r="AQ68" s="33">
        <v>0.26609425660633201</v>
      </c>
      <c r="AR68" s="24">
        <v>161</v>
      </c>
    </row>
    <row r="69" spans="1:44" s="20" customFormat="1" x14ac:dyDescent="0.35">
      <c r="A69" s="34">
        <v>72</v>
      </c>
      <c r="B69" s="34">
        <v>66</v>
      </c>
      <c r="C69" s="36" t="s">
        <v>242</v>
      </c>
      <c r="D69" s="37" t="s">
        <v>88</v>
      </c>
      <c r="E69" s="38">
        <v>677.92499999999995</v>
      </c>
      <c r="F69" s="39">
        <v>673.78700000000003</v>
      </c>
      <c r="G69" s="48">
        <f t="shared" si="7"/>
        <v>6.1414067056798655E-3</v>
      </c>
      <c r="H69" s="40">
        <v>2.0822699999999998</v>
      </c>
      <c r="I69" s="40">
        <v>2.0379999999999998</v>
      </c>
      <c r="J69" s="48">
        <f t="shared" si="8"/>
        <v>2.1722276741903846E-2</v>
      </c>
      <c r="K69" s="40">
        <v>1.2541100000000001</v>
      </c>
      <c r="L69" s="40">
        <v>1.2500800000000001</v>
      </c>
      <c r="M69" s="48">
        <f t="shared" si="9"/>
        <v>3.2237936772046413E-3</v>
      </c>
      <c r="N69" s="41">
        <v>4146.46</v>
      </c>
      <c r="O69" s="41">
        <v>4174.38</v>
      </c>
      <c r="P69" s="48">
        <f t="shared" si="10"/>
        <v>-6.6884183998582002E-3</v>
      </c>
      <c r="Q69" s="42">
        <v>28.554200000000002</v>
      </c>
      <c r="R69" s="42">
        <v>29.304099999999998</v>
      </c>
      <c r="S69" s="48">
        <f t="shared" si="11"/>
        <v>-2.5590275763459607E-2</v>
      </c>
      <c r="T69" s="40">
        <v>0.37097999999999998</v>
      </c>
      <c r="U69" s="40">
        <v>0.37230000000000002</v>
      </c>
      <c r="V69" s="48">
        <f t="shared" si="12"/>
        <v>-3.5455278001612768E-3</v>
      </c>
      <c r="W69" s="41">
        <v>28727</v>
      </c>
      <c r="X69" s="41">
        <v>28130.880000000001</v>
      </c>
      <c r="Y69" s="48">
        <f t="shared" si="13"/>
        <v>2.1190947457029392E-2</v>
      </c>
      <c r="Z69" s="60"/>
      <c r="AA69" s="43">
        <v>144581</v>
      </c>
      <c r="AB69" s="44" t="s">
        <v>202</v>
      </c>
      <c r="AC69" s="43">
        <v>20776</v>
      </c>
      <c r="AD69" s="43">
        <v>103489</v>
      </c>
      <c r="AE69" s="45">
        <v>0.71578561498398796</v>
      </c>
      <c r="AF69" s="37">
        <v>90</v>
      </c>
      <c r="AG69" s="43">
        <v>11774</v>
      </c>
      <c r="AH69" s="43">
        <v>59755</v>
      </c>
      <c r="AI69" s="45">
        <v>0.413297736217068</v>
      </c>
      <c r="AJ69" s="37">
        <v>114</v>
      </c>
      <c r="AK69" s="43">
        <v>9925</v>
      </c>
      <c r="AL69" s="43">
        <v>50520</v>
      </c>
      <c r="AM69" s="45">
        <v>0.34534380575436202</v>
      </c>
      <c r="AN69" s="37">
        <v>86</v>
      </c>
      <c r="AO69" s="43">
        <v>4919</v>
      </c>
      <c r="AP69" s="43">
        <v>24322</v>
      </c>
      <c r="AQ69" s="45">
        <v>0.16822404050324699</v>
      </c>
      <c r="AR69" s="37">
        <v>102</v>
      </c>
    </row>
    <row r="70" spans="1:44" s="20" customFormat="1" ht="24" x14ac:dyDescent="0.35">
      <c r="A70" s="21">
        <v>61</v>
      </c>
      <c r="B70" s="21">
        <v>67</v>
      </c>
      <c r="C70" s="23" t="s">
        <v>243</v>
      </c>
      <c r="D70" s="24" t="s">
        <v>10</v>
      </c>
      <c r="E70" s="25">
        <v>677.77599999999995</v>
      </c>
      <c r="F70" s="26">
        <v>676.35699999999997</v>
      </c>
      <c r="G70" s="47">
        <f t="shared" si="7"/>
        <v>2.0980044562264938E-3</v>
      </c>
      <c r="H70" s="28">
        <v>1.86202</v>
      </c>
      <c r="I70" s="28">
        <v>1.8343499999999999</v>
      </c>
      <c r="J70" s="47">
        <f t="shared" si="8"/>
        <v>1.5084362308174604E-2</v>
      </c>
      <c r="K70" s="28">
        <v>1.2788299999999999</v>
      </c>
      <c r="L70" s="28">
        <v>1.2744599999999999</v>
      </c>
      <c r="M70" s="47">
        <f t="shared" si="9"/>
        <v>3.4289032217566539E-3</v>
      </c>
      <c r="N70" s="29">
        <v>3454.3</v>
      </c>
      <c r="O70" s="29">
        <v>3452.31</v>
      </c>
      <c r="P70" s="47">
        <f t="shared" si="10"/>
        <v>5.7642563964424879E-4</v>
      </c>
      <c r="Q70" s="30">
        <v>24.6175</v>
      </c>
      <c r="R70" s="30">
        <v>24.310700000000001</v>
      </c>
      <c r="S70" s="47">
        <f t="shared" si="11"/>
        <v>1.2619957467288029E-2</v>
      </c>
      <c r="T70" s="28">
        <v>0.35635</v>
      </c>
      <c r="U70" s="28">
        <v>0.34371000000000002</v>
      </c>
      <c r="V70" s="47">
        <f t="shared" si="12"/>
        <v>3.6775188385557545E-2</v>
      </c>
      <c r="W70" s="29">
        <v>26912.85</v>
      </c>
      <c r="X70" s="29">
        <v>26304.04</v>
      </c>
      <c r="Y70" s="47">
        <f t="shared" si="13"/>
        <v>2.3145113830422916E-2</v>
      </c>
      <c r="Z70" s="60"/>
      <c r="AA70" s="31">
        <v>96801</v>
      </c>
      <c r="AB70" s="32" t="s">
        <v>205</v>
      </c>
      <c r="AC70" s="31">
        <v>19253</v>
      </c>
      <c r="AD70" s="31">
        <v>85276</v>
      </c>
      <c r="AE70" s="33">
        <v>0.88094131258974595</v>
      </c>
      <c r="AF70" s="24">
        <v>111</v>
      </c>
      <c r="AG70" s="31">
        <v>7556</v>
      </c>
      <c r="AH70" s="31">
        <v>33056</v>
      </c>
      <c r="AI70" s="33">
        <v>0.34148407557773103</v>
      </c>
      <c r="AJ70" s="24">
        <v>95</v>
      </c>
      <c r="AK70" s="31">
        <v>9288</v>
      </c>
      <c r="AL70" s="31">
        <v>42720</v>
      </c>
      <c r="AM70" s="33">
        <v>0.43682768211378697</v>
      </c>
      <c r="AN70" s="24">
        <v>108</v>
      </c>
      <c r="AO70" s="31">
        <v>3696</v>
      </c>
      <c r="AP70" s="31">
        <v>17026</v>
      </c>
      <c r="AQ70" s="33">
        <v>0.175886612741603</v>
      </c>
      <c r="AR70" s="24">
        <v>106</v>
      </c>
    </row>
    <row r="71" spans="1:44" s="20" customFormat="1" ht="24" x14ac:dyDescent="0.35">
      <c r="A71" s="34">
        <v>75</v>
      </c>
      <c r="B71" s="34">
        <v>68</v>
      </c>
      <c r="C71" s="36" t="s">
        <v>186</v>
      </c>
      <c r="D71" s="37" t="s">
        <v>70</v>
      </c>
      <c r="E71" s="38">
        <v>677.52300000000002</v>
      </c>
      <c r="F71" s="39">
        <v>673.50300000000004</v>
      </c>
      <c r="G71" s="48">
        <f t="shared" si="7"/>
        <v>5.9687930120578252E-3</v>
      </c>
      <c r="H71" s="40">
        <v>2.0106700000000002</v>
      </c>
      <c r="I71" s="40">
        <v>1.9857499999999999</v>
      </c>
      <c r="J71" s="48">
        <f t="shared" si="8"/>
        <v>1.254941457887462E-2</v>
      </c>
      <c r="K71" s="40">
        <v>1.4243300000000001</v>
      </c>
      <c r="L71" s="40">
        <v>1.4236500000000001</v>
      </c>
      <c r="M71" s="48">
        <f t="shared" si="9"/>
        <v>4.7764548870861086E-4</v>
      </c>
      <c r="N71" s="41">
        <v>3933.94</v>
      </c>
      <c r="O71" s="41">
        <v>4017.47</v>
      </c>
      <c r="P71" s="48">
        <f t="shared" si="10"/>
        <v>-2.0791692283949788E-2</v>
      </c>
      <c r="Q71" s="42">
        <v>31.007899999999999</v>
      </c>
      <c r="R71" s="42">
        <v>31.0061</v>
      </c>
      <c r="S71" s="48">
        <f t="shared" si="11"/>
        <v>5.8053092778497058E-5</v>
      </c>
      <c r="T71" s="40">
        <v>0.38096000000000002</v>
      </c>
      <c r="U71" s="40">
        <v>0.42208000000000001</v>
      </c>
      <c r="V71" s="48">
        <f t="shared" si="12"/>
        <v>-9.7422289613343413E-2</v>
      </c>
      <c r="W71" s="41">
        <v>30151.21</v>
      </c>
      <c r="X71" s="41">
        <v>29466.92</v>
      </c>
      <c r="Y71" s="48">
        <f t="shared" si="13"/>
        <v>2.322231166338392E-2</v>
      </c>
      <c r="Z71" s="60"/>
      <c r="AA71" s="43">
        <v>200810</v>
      </c>
      <c r="AB71" s="44" t="s">
        <v>205</v>
      </c>
      <c r="AC71" s="43">
        <v>19700</v>
      </c>
      <c r="AD71" s="43">
        <v>154340</v>
      </c>
      <c r="AE71" s="45">
        <v>0.76858722175190397</v>
      </c>
      <c r="AF71" s="37">
        <v>97</v>
      </c>
      <c r="AG71" s="43">
        <v>6908</v>
      </c>
      <c r="AH71" s="43">
        <v>52784</v>
      </c>
      <c r="AI71" s="45">
        <v>0.26285543548627999</v>
      </c>
      <c r="AJ71" s="37">
        <v>73</v>
      </c>
      <c r="AK71" s="43">
        <v>12447</v>
      </c>
      <c r="AL71" s="43">
        <v>100575</v>
      </c>
      <c r="AM71" s="45">
        <v>0.50084657138588695</v>
      </c>
      <c r="AN71" s="37">
        <v>124</v>
      </c>
      <c r="AO71" s="43">
        <v>4576</v>
      </c>
      <c r="AP71" s="43">
        <v>35430</v>
      </c>
      <c r="AQ71" s="45">
        <v>0.17643543648224599</v>
      </c>
      <c r="AR71" s="37">
        <v>107</v>
      </c>
    </row>
    <row r="72" spans="1:44" s="20" customFormat="1" x14ac:dyDescent="0.35">
      <c r="A72" s="21">
        <v>71</v>
      </c>
      <c r="B72" s="21">
        <v>69</v>
      </c>
      <c r="C72" s="23" t="s">
        <v>244</v>
      </c>
      <c r="D72" s="24" t="s">
        <v>11</v>
      </c>
      <c r="E72" s="25">
        <v>677.28499999999997</v>
      </c>
      <c r="F72" s="26">
        <v>673.86300000000006</v>
      </c>
      <c r="G72" s="47">
        <f t="shared" si="7"/>
        <v>5.0781835476942814E-3</v>
      </c>
      <c r="H72" s="28">
        <v>2.1517499999999998</v>
      </c>
      <c r="I72" s="28">
        <v>2.1038899999999998</v>
      </c>
      <c r="J72" s="47">
        <f t="shared" si="8"/>
        <v>2.2748337603201697E-2</v>
      </c>
      <c r="K72" s="28">
        <v>1.2440100000000001</v>
      </c>
      <c r="L72" s="28">
        <v>1.2716400000000001</v>
      </c>
      <c r="M72" s="47">
        <f t="shared" si="9"/>
        <v>-2.1727847504010602E-2</v>
      </c>
      <c r="N72" s="29">
        <v>4085.44</v>
      </c>
      <c r="O72" s="29">
        <v>4073.15</v>
      </c>
      <c r="P72" s="47">
        <f t="shared" si="10"/>
        <v>3.0173207468421155E-3</v>
      </c>
      <c r="Q72" s="30">
        <v>29.180499999999999</v>
      </c>
      <c r="R72" s="30">
        <v>28.852900000000002</v>
      </c>
      <c r="S72" s="47">
        <f t="shared" si="11"/>
        <v>1.1354144644039135E-2</v>
      </c>
      <c r="T72" s="28">
        <v>0.35599999999999998</v>
      </c>
      <c r="U72" s="28">
        <v>0.38316</v>
      </c>
      <c r="V72" s="47">
        <f t="shared" si="12"/>
        <v>-7.0884225910846685E-2</v>
      </c>
      <c r="W72" s="29">
        <v>29663.03</v>
      </c>
      <c r="X72" s="29">
        <v>29167.56</v>
      </c>
      <c r="Y72" s="47">
        <f t="shared" si="13"/>
        <v>1.6987022568908661E-2</v>
      </c>
      <c r="Z72" s="60"/>
      <c r="AA72" s="31">
        <v>268797</v>
      </c>
      <c r="AB72" s="32" t="s">
        <v>202</v>
      </c>
      <c r="AC72" s="31">
        <v>23124</v>
      </c>
      <c r="AD72" s="31">
        <v>196821</v>
      </c>
      <c r="AE72" s="33">
        <v>0.73222915434323999</v>
      </c>
      <c r="AF72" s="24">
        <v>92</v>
      </c>
      <c r="AG72" s="31">
        <v>15543</v>
      </c>
      <c r="AH72" s="31">
        <v>134955</v>
      </c>
      <c r="AI72" s="33">
        <v>0.502070335606424</v>
      </c>
      <c r="AJ72" s="24">
        <v>139</v>
      </c>
      <c r="AK72" s="31">
        <v>10438</v>
      </c>
      <c r="AL72" s="31">
        <v>83510</v>
      </c>
      <c r="AM72" s="33">
        <v>0.312666142498783</v>
      </c>
      <c r="AN72" s="24">
        <v>78</v>
      </c>
      <c r="AO72" s="31">
        <v>3537</v>
      </c>
      <c r="AP72" s="31">
        <v>29596</v>
      </c>
      <c r="AQ72" s="33">
        <v>0.110105395521527</v>
      </c>
      <c r="AR72" s="24">
        <v>67</v>
      </c>
    </row>
    <row r="73" spans="1:44" s="20" customFormat="1" ht="24" x14ac:dyDescent="0.35">
      <c r="A73" s="34">
        <v>64</v>
      </c>
      <c r="B73" s="34">
        <v>70</v>
      </c>
      <c r="C73" s="36" t="s">
        <v>178</v>
      </c>
      <c r="D73" s="37" t="s">
        <v>31</v>
      </c>
      <c r="E73" s="38">
        <v>676.32899999999995</v>
      </c>
      <c r="F73" s="39">
        <v>675.91700000000003</v>
      </c>
      <c r="G73" s="48">
        <f t="shared" si="7"/>
        <v>6.0954229587348871E-4</v>
      </c>
      <c r="H73" s="40">
        <v>2.0907399999999998</v>
      </c>
      <c r="I73" s="40">
        <v>2.04895</v>
      </c>
      <c r="J73" s="48">
        <f t="shared" si="8"/>
        <v>2.0395812489323688E-2</v>
      </c>
      <c r="K73" s="40">
        <v>1.6446099999999999</v>
      </c>
      <c r="L73" s="40">
        <v>1.5815600000000001</v>
      </c>
      <c r="M73" s="48">
        <f t="shared" si="9"/>
        <v>3.986570221806307E-2</v>
      </c>
      <c r="N73" s="41">
        <v>3887.46</v>
      </c>
      <c r="O73" s="41">
        <v>3932.85</v>
      </c>
      <c r="P73" s="48">
        <f t="shared" si="10"/>
        <v>-1.1541248712765519E-2</v>
      </c>
      <c r="Q73" s="42">
        <v>29.546199999999999</v>
      </c>
      <c r="R73" s="42">
        <v>29.2059</v>
      </c>
      <c r="S73" s="48">
        <f t="shared" si="11"/>
        <v>1.1651755296018926E-2</v>
      </c>
      <c r="T73" s="40">
        <v>0.42391000000000001</v>
      </c>
      <c r="U73" s="40">
        <v>0.38216</v>
      </c>
      <c r="V73" s="48">
        <f t="shared" si="12"/>
        <v>0.10924743562905592</v>
      </c>
      <c r="W73" s="41">
        <v>28719.41</v>
      </c>
      <c r="X73" s="41">
        <v>28564.68</v>
      </c>
      <c r="Y73" s="48">
        <f t="shared" si="13"/>
        <v>5.416829455117283E-3</v>
      </c>
      <c r="Z73" s="60"/>
      <c r="AA73" s="43">
        <v>821958</v>
      </c>
      <c r="AB73" s="44" t="s">
        <v>205</v>
      </c>
      <c r="AC73" s="43">
        <v>26623</v>
      </c>
      <c r="AD73" s="43">
        <v>750868</v>
      </c>
      <c r="AE73" s="45">
        <v>0.913511395959404</v>
      </c>
      <c r="AF73" s="37">
        <v>115</v>
      </c>
      <c r="AG73" s="43">
        <v>10605</v>
      </c>
      <c r="AH73" s="43">
        <v>300813</v>
      </c>
      <c r="AI73" s="45">
        <v>0.36597125400567898</v>
      </c>
      <c r="AJ73" s="37">
        <v>101</v>
      </c>
      <c r="AK73" s="43">
        <v>13295</v>
      </c>
      <c r="AL73" s="43">
        <v>381435</v>
      </c>
      <c r="AM73" s="45">
        <v>0.46405655763433101</v>
      </c>
      <c r="AN73" s="37">
        <v>115</v>
      </c>
      <c r="AO73" s="43">
        <v>3751</v>
      </c>
      <c r="AP73" s="43">
        <v>101007</v>
      </c>
      <c r="AQ73" s="45">
        <v>0.12288584088238</v>
      </c>
      <c r="AR73" s="37">
        <v>74</v>
      </c>
    </row>
    <row r="74" spans="1:44" s="20" customFormat="1" x14ac:dyDescent="0.35">
      <c r="A74" s="21">
        <v>69</v>
      </c>
      <c r="B74" s="21">
        <v>71</v>
      </c>
      <c r="C74" s="23" t="s">
        <v>245</v>
      </c>
      <c r="D74" s="24" t="s">
        <v>12</v>
      </c>
      <c r="E74" s="25">
        <v>675.995</v>
      </c>
      <c r="F74" s="26">
        <v>674.22299999999996</v>
      </c>
      <c r="G74" s="47">
        <f t="shared" si="7"/>
        <v>2.6282105475488797E-3</v>
      </c>
      <c r="H74" s="28">
        <v>2.0053299999999998</v>
      </c>
      <c r="I74" s="28">
        <v>1.9800899999999999</v>
      </c>
      <c r="J74" s="47">
        <f t="shared" si="8"/>
        <v>1.2746895343140933E-2</v>
      </c>
      <c r="K74" s="28">
        <v>1.57575</v>
      </c>
      <c r="L74" s="28">
        <v>1.59151</v>
      </c>
      <c r="M74" s="47">
        <f t="shared" si="9"/>
        <v>-9.9025453814302125E-3</v>
      </c>
      <c r="N74" s="29">
        <v>3973.35</v>
      </c>
      <c r="O74" s="29">
        <v>3988.21</v>
      </c>
      <c r="P74" s="47">
        <f t="shared" si="10"/>
        <v>-3.725982332926332E-3</v>
      </c>
      <c r="Q74" s="30">
        <v>27.2972</v>
      </c>
      <c r="R74" s="30">
        <v>26.886500000000002</v>
      </c>
      <c r="S74" s="47">
        <f t="shared" si="11"/>
        <v>1.5275324047384319E-2</v>
      </c>
      <c r="T74" s="28">
        <v>0.40203</v>
      </c>
      <c r="U74" s="28">
        <v>0.43497000000000002</v>
      </c>
      <c r="V74" s="47">
        <f t="shared" si="12"/>
        <v>-7.5729360645561822E-2</v>
      </c>
      <c r="W74" s="29">
        <v>27792.1</v>
      </c>
      <c r="X74" s="29">
        <v>27112.76</v>
      </c>
      <c r="Y74" s="47">
        <f t="shared" si="13"/>
        <v>2.505609904709075E-2</v>
      </c>
      <c r="Z74" s="60"/>
      <c r="AA74" s="31">
        <v>765044</v>
      </c>
      <c r="AB74" s="32" t="s">
        <v>202</v>
      </c>
      <c r="AC74" s="31">
        <v>24412</v>
      </c>
      <c r="AD74" s="31">
        <v>652248</v>
      </c>
      <c r="AE74" s="33">
        <v>0.85256272841823399</v>
      </c>
      <c r="AF74" s="24">
        <v>107</v>
      </c>
      <c r="AG74" s="31">
        <v>11398</v>
      </c>
      <c r="AH74" s="31">
        <v>311374</v>
      </c>
      <c r="AI74" s="33">
        <v>0.40700142736888301</v>
      </c>
      <c r="AJ74" s="24">
        <v>113</v>
      </c>
      <c r="AK74" s="31">
        <v>12103</v>
      </c>
      <c r="AL74" s="31">
        <v>325142</v>
      </c>
      <c r="AM74" s="33">
        <v>0.426849024452362</v>
      </c>
      <c r="AN74" s="24">
        <v>106</v>
      </c>
      <c r="AO74" s="31">
        <v>3396</v>
      </c>
      <c r="AP74" s="31">
        <v>92202</v>
      </c>
      <c r="AQ74" s="33">
        <v>0.120518558409712</v>
      </c>
      <c r="AR74" s="24">
        <v>73</v>
      </c>
    </row>
    <row r="75" spans="1:44" s="20" customFormat="1" ht="24" x14ac:dyDescent="0.35">
      <c r="A75" s="34">
        <v>68</v>
      </c>
      <c r="B75" s="34">
        <v>72</v>
      </c>
      <c r="C75" s="36" t="s">
        <v>246</v>
      </c>
      <c r="D75" s="37" t="s">
        <v>87</v>
      </c>
      <c r="E75" s="38">
        <v>675.93399999999997</v>
      </c>
      <c r="F75" s="39">
        <v>674.48599999999999</v>
      </c>
      <c r="G75" s="48">
        <f t="shared" si="7"/>
        <v>2.1468199488202558E-3</v>
      </c>
      <c r="H75" s="40">
        <v>2.3000099999999999</v>
      </c>
      <c r="I75" s="40">
        <v>2.25448</v>
      </c>
      <c r="J75" s="48">
        <f t="shared" si="8"/>
        <v>2.0195344380965832E-2</v>
      </c>
      <c r="K75" s="40">
        <v>1.70926</v>
      </c>
      <c r="L75" s="40">
        <v>1.7031799999999999</v>
      </c>
      <c r="M75" s="48">
        <f t="shared" si="9"/>
        <v>3.5697929754929516E-3</v>
      </c>
      <c r="N75" s="41">
        <v>4195.1000000000004</v>
      </c>
      <c r="O75" s="41">
        <v>4189.46</v>
      </c>
      <c r="P75" s="48">
        <f t="shared" si="10"/>
        <v>1.346235553030779E-3</v>
      </c>
      <c r="Q75" s="42">
        <v>28.940899999999999</v>
      </c>
      <c r="R75" s="42">
        <v>28.462399999999999</v>
      </c>
      <c r="S75" s="48">
        <f t="shared" si="11"/>
        <v>1.6811653268874037E-2</v>
      </c>
      <c r="T75" s="40">
        <v>0.38267000000000001</v>
      </c>
      <c r="U75" s="40">
        <v>0.43010999999999999</v>
      </c>
      <c r="V75" s="48">
        <f t="shared" si="12"/>
        <v>-0.11029736579014666</v>
      </c>
      <c r="W75" s="41">
        <v>28293.08</v>
      </c>
      <c r="X75" s="41">
        <v>27945.41</v>
      </c>
      <c r="Y75" s="48">
        <f t="shared" si="13"/>
        <v>1.2441041301594855E-2</v>
      </c>
      <c r="Z75" s="60"/>
      <c r="AA75" s="43">
        <v>2963381</v>
      </c>
      <c r="AB75" s="44" t="s">
        <v>205</v>
      </c>
      <c r="AC75" s="43">
        <v>29757</v>
      </c>
      <c r="AD75" s="43">
        <v>2690094</v>
      </c>
      <c r="AE75" s="45">
        <v>0.90777864877989001</v>
      </c>
      <c r="AF75" s="37">
        <v>114</v>
      </c>
      <c r="AG75" s="43">
        <v>11482</v>
      </c>
      <c r="AH75" s="43">
        <v>1051708</v>
      </c>
      <c r="AI75" s="45">
        <v>0.354901377851852</v>
      </c>
      <c r="AJ75" s="37">
        <v>98</v>
      </c>
      <c r="AK75" s="43">
        <v>14009</v>
      </c>
      <c r="AL75" s="43">
        <v>1272246</v>
      </c>
      <c r="AM75" s="45">
        <v>0.42932245296841598</v>
      </c>
      <c r="AN75" s="37">
        <v>107</v>
      </c>
      <c r="AO75" s="43">
        <v>5591</v>
      </c>
      <c r="AP75" s="43">
        <v>490910</v>
      </c>
      <c r="AQ75" s="45">
        <v>0.16565875262073901</v>
      </c>
      <c r="AR75" s="37">
        <v>100</v>
      </c>
    </row>
    <row r="76" spans="1:44" s="20" customFormat="1" x14ac:dyDescent="0.35">
      <c r="A76" s="21">
        <v>74</v>
      </c>
      <c r="B76" s="21">
        <v>73</v>
      </c>
      <c r="C76" s="23" t="s">
        <v>164</v>
      </c>
      <c r="D76" s="24" t="s">
        <v>40</v>
      </c>
      <c r="E76" s="25">
        <v>675.75900000000001</v>
      </c>
      <c r="F76" s="26">
        <v>673.56799999999998</v>
      </c>
      <c r="G76" s="47">
        <f t="shared" si="7"/>
        <v>3.2528267376122841E-3</v>
      </c>
      <c r="H76" s="28">
        <v>2.3171499999999998</v>
      </c>
      <c r="I76" s="28">
        <v>2.27176</v>
      </c>
      <c r="J76" s="47">
        <f t="shared" si="8"/>
        <v>1.9980103532063167E-2</v>
      </c>
      <c r="K76" s="28">
        <v>1.1987099999999999</v>
      </c>
      <c r="L76" s="28">
        <v>1.22977</v>
      </c>
      <c r="M76" s="47">
        <f t="shared" si="9"/>
        <v>-2.525675532823218E-2</v>
      </c>
      <c r="N76" s="29">
        <v>4105.3599999999997</v>
      </c>
      <c r="O76" s="29">
        <v>4078.21</v>
      </c>
      <c r="P76" s="47">
        <f t="shared" si="10"/>
        <v>6.6573325061729622E-3</v>
      </c>
      <c r="Q76" s="30">
        <v>29.870200000000001</v>
      </c>
      <c r="R76" s="30">
        <v>29.608799999999999</v>
      </c>
      <c r="S76" s="47">
        <f t="shared" si="11"/>
        <v>8.8284564048526741E-3</v>
      </c>
      <c r="T76" s="28">
        <v>0.32579000000000002</v>
      </c>
      <c r="U76" s="28">
        <v>0.32338</v>
      </c>
      <c r="V76" s="47">
        <f t="shared" si="12"/>
        <v>7.4525326241574102E-3</v>
      </c>
      <c r="W76" s="29">
        <v>28014.86</v>
      </c>
      <c r="X76" s="29">
        <v>27312.47</v>
      </c>
      <c r="Y76" s="47">
        <f t="shared" si="13"/>
        <v>2.5716824585985794E-2</v>
      </c>
      <c r="Z76" s="60"/>
      <c r="AA76" s="31">
        <v>2110949</v>
      </c>
      <c r="AB76" s="32" t="s">
        <v>202</v>
      </c>
      <c r="AC76" s="31">
        <v>26795</v>
      </c>
      <c r="AD76" s="31">
        <v>1533602</v>
      </c>
      <c r="AE76" s="33">
        <v>0.72649884009514198</v>
      </c>
      <c r="AF76" s="24">
        <v>91</v>
      </c>
      <c r="AG76" s="31">
        <v>18142</v>
      </c>
      <c r="AH76" s="31">
        <v>1029417</v>
      </c>
      <c r="AI76" s="33">
        <v>0.48765602579692802</v>
      </c>
      <c r="AJ76" s="24">
        <v>135</v>
      </c>
      <c r="AK76" s="31">
        <v>12141</v>
      </c>
      <c r="AL76" s="31">
        <v>661846</v>
      </c>
      <c r="AM76" s="33">
        <v>0.30925562326704098</v>
      </c>
      <c r="AN76" s="24">
        <v>77</v>
      </c>
      <c r="AO76" s="31">
        <v>3959</v>
      </c>
      <c r="AP76" s="31">
        <v>228645</v>
      </c>
      <c r="AQ76" s="33">
        <v>0.10831384367883801</v>
      </c>
      <c r="AR76" s="24">
        <v>65</v>
      </c>
    </row>
    <row r="77" spans="1:44" s="20" customFormat="1" x14ac:dyDescent="0.35">
      <c r="A77" s="34">
        <v>78</v>
      </c>
      <c r="B77" s="34">
        <v>74</v>
      </c>
      <c r="C77" s="36" t="s">
        <v>247</v>
      </c>
      <c r="D77" s="37" t="s">
        <v>33</v>
      </c>
      <c r="E77" s="38">
        <v>675.20100000000002</v>
      </c>
      <c r="F77" s="39">
        <v>672.95399999999995</v>
      </c>
      <c r="G77" s="48">
        <f t="shared" si="7"/>
        <v>3.3390097985896081E-3</v>
      </c>
      <c r="H77" s="40">
        <v>2.1315200000000001</v>
      </c>
      <c r="I77" s="40">
        <v>2.08352</v>
      </c>
      <c r="J77" s="48">
        <f t="shared" si="8"/>
        <v>2.3037935800952255E-2</v>
      </c>
      <c r="K77" s="40">
        <v>1.18676</v>
      </c>
      <c r="L77" s="40">
        <v>1.17858</v>
      </c>
      <c r="M77" s="48">
        <f t="shared" si="9"/>
        <v>6.9405555838382427E-3</v>
      </c>
      <c r="N77" s="41">
        <v>4050</v>
      </c>
      <c r="O77" s="41">
        <v>4117.3599999999997</v>
      </c>
      <c r="P77" s="48">
        <f t="shared" si="10"/>
        <v>-1.6359997668408805E-2</v>
      </c>
      <c r="Q77" s="42">
        <v>28.3428</v>
      </c>
      <c r="R77" s="42">
        <v>28.150400000000001</v>
      </c>
      <c r="S77" s="48">
        <f t="shared" si="11"/>
        <v>6.8347163805842631E-3</v>
      </c>
      <c r="T77" s="40">
        <v>0.29622999999999999</v>
      </c>
      <c r="U77" s="40">
        <v>0.31736999999999999</v>
      </c>
      <c r="V77" s="48">
        <f t="shared" si="12"/>
        <v>-6.6609950530926026E-2</v>
      </c>
      <c r="W77" s="41">
        <v>28228.68</v>
      </c>
      <c r="X77" s="41">
        <v>27763.69</v>
      </c>
      <c r="Y77" s="48">
        <f t="shared" si="13"/>
        <v>1.6748133983631196E-2</v>
      </c>
      <c r="Z77" s="60"/>
      <c r="AA77" s="43">
        <v>341296</v>
      </c>
      <c r="AB77" s="44" t="s">
        <v>204</v>
      </c>
      <c r="AC77" s="43">
        <v>20243</v>
      </c>
      <c r="AD77" s="43">
        <v>258453</v>
      </c>
      <c r="AE77" s="45">
        <v>0.75726934977263105</v>
      </c>
      <c r="AF77" s="37">
        <v>95</v>
      </c>
      <c r="AG77" s="43">
        <v>9171</v>
      </c>
      <c r="AH77" s="43">
        <v>118932</v>
      </c>
      <c r="AI77" s="45">
        <v>0.34847170784304499</v>
      </c>
      <c r="AJ77" s="37">
        <v>97</v>
      </c>
      <c r="AK77" s="43">
        <v>11041</v>
      </c>
      <c r="AL77" s="43">
        <v>139903</v>
      </c>
      <c r="AM77" s="45">
        <v>0.40991690497398098</v>
      </c>
      <c r="AN77" s="37">
        <v>102</v>
      </c>
      <c r="AO77" s="43">
        <v>4529</v>
      </c>
      <c r="AP77" s="43">
        <v>59855</v>
      </c>
      <c r="AQ77" s="45">
        <v>0.175322716235255</v>
      </c>
      <c r="AR77" s="37">
        <v>106</v>
      </c>
    </row>
    <row r="78" spans="1:44" s="20" customFormat="1" x14ac:dyDescent="0.35">
      <c r="A78" s="21">
        <v>77</v>
      </c>
      <c r="B78" s="21">
        <v>75</v>
      </c>
      <c r="C78" s="23" t="s">
        <v>175</v>
      </c>
      <c r="D78" s="24" t="s">
        <v>22</v>
      </c>
      <c r="E78" s="25">
        <v>674.98099999999999</v>
      </c>
      <c r="F78" s="26">
        <v>672.96600000000001</v>
      </c>
      <c r="G78" s="47">
        <f t="shared" si="7"/>
        <v>2.9942077311483585E-3</v>
      </c>
      <c r="H78" s="28">
        <v>2.26254</v>
      </c>
      <c r="I78" s="28">
        <v>2.2073800000000001</v>
      </c>
      <c r="J78" s="47">
        <f t="shared" si="8"/>
        <v>2.4988900868903346E-2</v>
      </c>
      <c r="K78" s="28">
        <v>1.61694</v>
      </c>
      <c r="L78" s="28">
        <v>1.61327</v>
      </c>
      <c r="M78" s="47">
        <f t="shared" si="9"/>
        <v>2.2748826916759515E-3</v>
      </c>
      <c r="N78" s="29">
        <v>4355.91</v>
      </c>
      <c r="O78" s="29">
        <v>4351.17</v>
      </c>
      <c r="P78" s="47">
        <f t="shared" si="10"/>
        <v>1.0893621715538078E-3</v>
      </c>
      <c r="Q78" s="30">
        <v>28.2867</v>
      </c>
      <c r="R78" s="30">
        <v>28.096499999999999</v>
      </c>
      <c r="S78" s="47">
        <f t="shared" si="11"/>
        <v>6.7695264534728813E-3</v>
      </c>
      <c r="T78" s="28">
        <v>0.44729999999999998</v>
      </c>
      <c r="U78" s="28">
        <v>0.45104</v>
      </c>
      <c r="V78" s="47">
        <f t="shared" si="12"/>
        <v>-8.2919474991132083E-3</v>
      </c>
      <c r="W78" s="29">
        <v>29137.64</v>
      </c>
      <c r="X78" s="29">
        <v>28614.34</v>
      </c>
      <c r="Y78" s="47">
        <f t="shared" si="13"/>
        <v>1.8288033202932489E-2</v>
      </c>
      <c r="Z78" s="60"/>
      <c r="AA78" s="31">
        <v>2458476</v>
      </c>
      <c r="AB78" s="32" t="s">
        <v>202</v>
      </c>
      <c r="AC78" s="31">
        <v>29731</v>
      </c>
      <c r="AD78" s="31">
        <v>2243570</v>
      </c>
      <c r="AE78" s="33">
        <v>0.91258568316306499</v>
      </c>
      <c r="AF78" s="24">
        <v>115</v>
      </c>
      <c r="AG78" s="31">
        <v>12724</v>
      </c>
      <c r="AH78" s="31">
        <v>978879</v>
      </c>
      <c r="AI78" s="33">
        <v>0.39816496073176999</v>
      </c>
      <c r="AJ78" s="24">
        <v>110</v>
      </c>
      <c r="AK78" s="31">
        <v>12719</v>
      </c>
      <c r="AL78" s="31">
        <v>948956</v>
      </c>
      <c r="AM78" s="33">
        <v>0.38599359928671201</v>
      </c>
      <c r="AN78" s="24">
        <v>96</v>
      </c>
      <c r="AO78" s="31">
        <v>5644</v>
      </c>
      <c r="AP78" s="31">
        <v>422098</v>
      </c>
      <c r="AQ78" s="33">
        <v>0.171690917462688</v>
      </c>
      <c r="AR78" s="24">
        <v>104</v>
      </c>
    </row>
    <row r="79" spans="1:44" s="20" customFormat="1" x14ac:dyDescent="0.35">
      <c r="A79" s="34">
        <v>73</v>
      </c>
      <c r="B79" s="34">
        <v>76</v>
      </c>
      <c r="C79" s="36" t="s">
        <v>179</v>
      </c>
      <c r="D79" s="37" t="s">
        <v>180</v>
      </c>
      <c r="E79" s="38">
        <v>674.95899999999995</v>
      </c>
      <c r="F79" s="39">
        <v>673.69</v>
      </c>
      <c r="G79" s="48">
        <f t="shared" si="7"/>
        <v>1.8836556873337762E-3</v>
      </c>
      <c r="H79" s="40">
        <v>2.0177700000000001</v>
      </c>
      <c r="I79" s="40">
        <v>1.97142</v>
      </c>
      <c r="J79" s="48">
        <f t="shared" si="8"/>
        <v>2.3510971786833913E-2</v>
      </c>
      <c r="K79" s="40">
        <v>1.4237299999999999</v>
      </c>
      <c r="L79" s="40">
        <v>1.4549000000000001</v>
      </c>
      <c r="M79" s="48">
        <f t="shared" si="9"/>
        <v>-2.1424152862739805E-2</v>
      </c>
      <c r="N79" s="41">
        <v>4053.25</v>
      </c>
      <c r="O79" s="41">
        <v>4034.91</v>
      </c>
      <c r="P79" s="48">
        <f t="shared" si="10"/>
        <v>4.545330626953302E-3</v>
      </c>
      <c r="Q79" s="42">
        <v>27.306899999999999</v>
      </c>
      <c r="R79" s="42">
        <v>27.7593</v>
      </c>
      <c r="S79" s="48">
        <f t="shared" si="11"/>
        <v>-1.6297240924663114E-2</v>
      </c>
      <c r="T79" s="40">
        <v>0.41072999999999998</v>
      </c>
      <c r="U79" s="40">
        <v>0.39145000000000002</v>
      </c>
      <c r="V79" s="48">
        <f t="shared" si="12"/>
        <v>4.9252778132583885E-2</v>
      </c>
      <c r="W79" s="41">
        <v>28972.61</v>
      </c>
      <c r="X79" s="41">
        <v>28078.959999999999</v>
      </c>
      <c r="Y79" s="48">
        <f t="shared" si="13"/>
        <v>3.1826321202779645E-2</v>
      </c>
      <c r="Z79" s="60"/>
      <c r="AA79" s="43">
        <v>360119</v>
      </c>
      <c r="AB79" s="44" t="s">
        <v>202</v>
      </c>
      <c r="AC79" s="43">
        <v>21899</v>
      </c>
      <c r="AD79" s="43">
        <v>288271</v>
      </c>
      <c r="AE79" s="45">
        <v>0.80048817196537803</v>
      </c>
      <c r="AF79" s="37">
        <v>101</v>
      </c>
      <c r="AG79" s="43">
        <v>10927</v>
      </c>
      <c r="AH79" s="43">
        <v>146852</v>
      </c>
      <c r="AI79" s="45">
        <v>0.40778742582312999</v>
      </c>
      <c r="AJ79" s="37">
        <v>113</v>
      </c>
      <c r="AK79" s="43">
        <v>10959</v>
      </c>
      <c r="AL79" s="43">
        <v>146671</v>
      </c>
      <c r="AM79" s="45">
        <v>0.40728481418642098</v>
      </c>
      <c r="AN79" s="37">
        <v>101</v>
      </c>
      <c r="AO79" s="43">
        <v>3301</v>
      </c>
      <c r="AP79" s="43">
        <v>43493</v>
      </c>
      <c r="AQ79" s="45">
        <v>0.120773966383334</v>
      </c>
      <c r="AR79" s="37">
        <v>73</v>
      </c>
    </row>
    <row r="80" spans="1:44" s="20" customFormat="1" x14ac:dyDescent="0.35">
      <c r="A80" s="21">
        <v>81</v>
      </c>
      <c r="B80" s="21">
        <v>77</v>
      </c>
      <c r="C80" s="23" t="s">
        <v>155</v>
      </c>
      <c r="D80" s="24" t="s">
        <v>34</v>
      </c>
      <c r="E80" s="25">
        <v>674.66099999999994</v>
      </c>
      <c r="F80" s="26">
        <v>671.45100000000002</v>
      </c>
      <c r="G80" s="47">
        <f t="shared" si="7"/>
        <v>4.7806913683945997E-3</v>
      </c>
      <c r="H80" s="28">
        <v>2.39236</v>
      </c>
      <c r="I80" s="28">
        <v>2.3449599999999999</v>
      </c>
      <c r="J80" s="47">
        <f t="shared" si="8"/>
        <v>2.0213564410480396E-2</v>
      </c>
      <c r="K80" s="28">
        <v>1.7385600000000001</v>
      </c>
      <c r="L80" s="28">
        <v>1.80481</v>
      </c>
      <c r="M80" s="47">
        <f t="shared" si="9"/>
        <v>-3.670746505172285E-2</v>
      </c>
      <c r="N80" s="29">
        <v>4675.2</v>
      </c>
      <c r="O80" s="29">
        <v>4663.8999999999996</v>
      </c>
      <c r="P80" s="47">
        <f t="shared" si="10"/>
        <v>2.4228649842406962E-3</v>
      </c>
      <c r="Q80" s="30">
        <v>30.294799999999999</v>
      </c>
      <c r="R80" s="30">
        <v>29.725999999999999</v>
      </c>
      <c r="S80" s="47">
        <f t="shared" si="11"/>
        <v>1.9134764179506141E-2</v>
      </c>
      <c r="T80" s="28">
        <v>0.42357</v>
      </c>
      <c r="U80" s="28">
        <v>0.40078000000000003</v>
      </c>
      <c r="V80" s="47">
        <f t="shared" si="12"/>
        <v>5.6864114975797131E-2</v>
      </c>
      <c r="W80" s="29">
        <v>29449.77</v>
      </c>
      <c r="X80" s="29">
        <v>28955.57</v>
      </c>
      <c r="Y80" s="47">
        <f t="shared" si="13"/>
        <v>1.7067527940220161E-2</v>
      </c>
      <c r="Z80" s="60"/>
      <c r="AA80" s="31">
        <v>6216505</v>
      </c>
      <c r="AB80" s="32" t="s">
        <v>204</v>
      </c>
      <c r="AC80" s="31">
        <v>31004</v>
      </c>
      <c r="AD80" s="31">
        <v>5467146</v>
      </c>
      <c r="AE80" s="33">
        <v>0.87945654350796698</v>
      </c>
      <c r="AF80" s="24">
        <v>111</v>
      </c>
      <c r="AG80" s="31">
        <v>11472</v>
      </c>
      <c r="AH80" s="31">
        <v>2059227</v>
      </c>
      <c r="AI80" s="33">
        <v>0.33125156337845701</v>
      </c>
      <c r="AJ80" s="24">
        <v>92</v>
      </c>
      <c r="AK80" s="31">
        <v>14423</v>
      </c>
      <c r="AL80" s="31">
        <v>2538650</v>
      </c>
      <c r="AM80" s="33">
        <v>0.405769271343145</v>
      </c>
      <c r="AN80" s="24">
        <v>101</v>
      </c>
      <c r="AO80" s="31">
        <v>7260</v>
      </c>
      <c r="AP80" s="31">
        <v>1328687</v>
      </c>
      <c r="AQ80" s="33">
        <v>0.21373537059810899</v>
      </c>
      <c r="AR80" s="24">
        <v>129</v>
      </c>
    </row>
    <row r="81" spans="1:44" s="20" customFormat="1" x14ac:dyDescent="0.35">
      <c r="A81" s="34">
        <v>92</v>
      </c>
      <c r="B81" s="34">
        <v>78</v>
      </c>
      <c r="C81" s="36" t="s">
        <v>121</v>
      </c>
      <c r="D81" s="37" t="s">
        <v>55</v>
      </c>
      <c r="E81" s="38">
        <v>674.58299999999997</v>
      </c>
      <c r="F81" s="39">
        <v>669.47500000000002</v>
      </c>
      <c r="G81" s="48">
        <f t="shared" si="7"/>
        <v>7.6298592180439103E-3</v>
      </c>
      <c r="H81" s="40">
        <v>2.16988</v>
      </c>
      <c r="I81" s="40">
        <v>2.1176900000000001</v>
      </c>
      <c r="J81" s="48">
        <f t="shared" si="8"/>
        <v>2.4644778036445353E-2</v>
      </c>
      <c r="K81" s="40">
        <v>0.69772999999999996</v>
      </c>
      <c r="L81" s="40">
        <v>0.68957999999999997</v>
      </c>
      <c r="M81" s="48">
        <f t="shared" si="9"/>
        <v>1.181878824791901E-2</v>
      </c>
      <c r="N81" s="41">
        <v>6164.1</v>
      </c>
      <c r="O81" s="41">
        <v>6186.06</v>
      </c>
      <c r="P81" s="48">
        <f t="shared" si="10"/>
        <v>-3.5499170716093982E-3</v>
      </c>
      <c r="Q81" s="42">
        <v>35.3962</v>
      </c>
      <c r="R81" s="42">
        <v>35.360999999999997</v>
      </c>
      <c r="S81" s="48">
        <f t="shared" si="11"/>
        <v>9.9544696134168235E-4</v>
      </c>
      <c r="T81" s="40">
        <v>0.24074999999999999</v>
      </c>
      <c r="U81" s="40">
        <v>0.25756000000000001</v>
      </c>
      <c r="V81" s="48">
        <f t="shared" si="12"/>
        <v>-6.5266345705855017E-2</v>
      </c>
      <c r="W81" s="41">
        <v>32482.95</v>
      </c>
      <c r="X81" s="41">
        <v>31637.98</v>
      </c>
      <c r="Y81" s="48">
        <f t="shared" si="13"/>
        <v>2.6707457302899907E-2</v>
      </c>
      <c r="Z81" s="60"/>
      <c r="AA81" s="43">
        <v>57863</v>
      </c>
      <c r="AB81" s="44" t="s">
        <v>204</v>
      </c>
      <c r="AC81" s="43">
        <v>10969</v>
      </c>
      <c r="AD81" s="43">
        <v>51252</v>
      </c>
      <c r="AE81" s="45">
        <v>0.88574736878488802</v>
      </c>
      <c r="AF81" s="37">
        <v>111</v>
      </c>
      <c r="AG81" s="43">
        <v>3952</v>
      </c>
      <c r="AH81" s="43">
        <v>19226</v>
      </c>
      <c r="AI81" s="45">
        <v>0.33226759760122998</v>
      </c>
      <c r="AJ81" s="37">
        <v>92</v>
      </c>
      <c r="AK81" s="43">
        <v>5214</v>
      </c>
      <c r="AL81" s="43">
        <v>24056</v>
      </c>
      <c r="AM81" s="45">
        <v>0.41574062872647399</v>
      </c>
      <c r="AN81" s="37">
        <v>103</v>
      </c>
      <c r="AO81" s="43">
        <v>2637</v>
      </c>
      <c r="AP81" s="43">
        <v>12046</v>
      </c>
      <c r="AQ81" s="45">
        <v>0.20818139398233701</v>
      </c>
      <c r="AR81" s="37">
        <v>126</v>
      </c>
    </row>
    <row r="82" spans="1:44" s="20" customFormat="1" x14ac:dyDescent="0.35">
      <c r="A82" s="21">
        <v>82</v>
      </c>
      <c r="B82" s="21">
        <v>79</v>
      </c>
      <c r="C82" s="23" t="s">
        <v>248</v>
      </c>
      <c r="D82" s="24" t="s">
        <v>46</v>
      </c>
      <c r="E82" s="25">
        <v>674.13599999999997</v>
      </c>
      <c r="F82" s="26">
        <v>671.447</v>
      </c>
      <c r="G82" s="47">
        <f t="shared" si="7"/>
        <v>4.0047836984899244E-3</v>
      </c>
      <c r="H82" s="28">
        <v>2.1969400000000001</v>
      </c>
      <c r="I82" s="28">
        <v>2.13693</v>
      </c>
      <c r="J82" s="47">
        <f t="shared" si="8"/>
        <v>2.8082342425816531E-2</v>
      </c>
      <c r="K82" s="28">
        <v>1.4026000000000001</v>
      </c>
      <c r="L82" s="28">
        <v>1.37052</v>
      </c>
      <c r="M82" s="47">
        <f t="shared" si="9"/>
        <v>2.340717391938834E-2</v>
      </c>
      <c r="N82" s="29">
        <v>4433.6499999999996</v>
      </c>
      <c r="O82" s="29">
        <v>4530.78</v>
      </c>
      <c r="P82" s="47">
        <f t="shared" si="10"/>
        <v>-2.143780982523983E-2</v>
      </c>
      <c r="Q82" s="30">
        <v>29.682700000000001</v>
      </c>
      <c r="R82" s="30">
        <v>29.5303</v>
      </c>
      <c r="S82" s="47">
        <f t="shared" si="11"/>
        <v>5.1608009400514075E-3</v>
      </c>
      <c r="T82" s="28">
        <v>0.35714000000000001</v>
      </c>
      <c r="U82" s="28">
        <v>0.33366000000000001</v>
      </c>
      <c r="V82" s="47">
        <f t="shared" si="12"/>
        <v>7.0371036384343347E-2</v>
      </c>
      <c r="W82" s="29">
        <v>31088.06</v>
      </c>
      <c r="X82" s="29">
        <v>30372.39</v>
      </c>
      <c r="Y82" s="47">
        <f t="shared" si="13"/>
        <v>2.3563176951171834E-2</v>
      </c>
      <c r="Z82" s="60"/>
      <c r="AA82" s="31">
        <v>109292</v>
      </c>
      <c r="AB82" s="32" t="s">
        <v>206</v>
      </c>
      <c r="AC82" s="31">
        <v>18027</v>
      </c>
      <c r="AD82" s="31">
        <v>80983</v>
      </c>
      <c r="AE82" s="33">
        <v>0.74097829667313198</v>
      </c>
      <c r="AF82" s="24">
        <v>93</v>
      </c>
      <c r="AG82" s="31">
        <v>9724</v>
      </c>
      <c r="AH82" s="31">
        <v>44261</v>
      </c>
      <c r="AI82" s="33">
        <v>0.40497932145079202</v>
      </c>
      <c r="AJ82" s="24">
        <v>112</v>
      </c>
      <c r="AK82" s="31">
        <v>8227</v>
      </c>
      <c r="AL82" s="31">
        <v>39119</v>
      </c>
      <c r="AM82" s="33">
        <v>0.34300770734872399</v>
      </c>
      <c r="AN82" s="24">
        <v>85</v>
      </c>
      <c r="AO82" s="31">
        <v>4489</v>
      </c>
      <c r="AP82" s="31">
        <v>20291</v>
      </c>
      <c r="AQ82" s="33">
        <v>0.18565860264246201</v>
      </c>
      <c r="AR82" s="24">
        <v>112</v>
      </c>
    </row>
    <row r="83" spans="1:44" s="20" customFormat="1" x14ac:dyDescent="0.35">
      <c r="A83" s="34">
        <v>66</v>
      </c>
      <c r="B83" s="34">
        <v>80</v>
      </c>
      <c r="C83" s="36" t="s">
        <v>130</v>
      </c>
      <c r="D83" s="37" t="s">
        <v>87</v>
      </c>
      <c r="E83" s="38">
        <v>674.10799999999995</v>
      </c>
      <c r="F83" s="39">
        <v>675.53</v>
      </c>
      <c r="G83" s="48">
        <f t="shared" si="7"/>
        <v>-2.105013840984154E-3</v>
      </c>
      <c r="H83" s="40">
        <v>2.0990600000000001</v>
      </c>
      <c r="I83" s="40">
        <v>2.1360299999999999</v>
      </c>
      <c r="J83" s="48">
        <f t="shared" si="8"/>
        <v>-1.7307809347246867E-2</v>
      </c>
      <c r="K83" s="40">
        <v>1.72858</v>
      </c>
      <c r="L83" s="40">
        <v>1.7815700000000001</v>
      </c>
      <c r="M83" s="48">
        <f t="shared" si="9"/>
        <v>-2.9743428548976516E-2</v>
      </c>
      <c r="N83" s="41">
        <v>3427.66</v>
      </c>
      <c r="O83" s="41">
        <v>3557.63</v>
      </c>
      <c r="P83" s="48">
        <f t="shared" si="10"/>
        <v>-3.6532747924882647E-2</v>
      </c>
      <c r="Q83" s="42">
        <v>27.0304</v>
      </c>
      <c r="R83" s="42">
        <v>26.809100000000001</v>
      </c>
      <c r="S83" s="48">
        <f t="shared" si="11"/>
        <v>8.2546597983520296E-3</v>
      </c>
      <c r="T83" s="40">
        <v>0.51000999999999996</v>
      </c>
      <c r="U83" s="40">
        <v>0.43013000000000001</v>
      </c>
      <c r="V83" s="48">
        <f t="shared" si="12"/>
        <v>0.18571129658475333</v>
      </c>
      <c r="W83" s="41">
        <v>28363.45</v>
      </c>
      <c r="X83" s="41">
        <v>26676.49</v>
      </c>
      <c r="Y83" s="48">
        <f t="shared" si="13"/>
        <v>6.3237704810490403E-2</v>
      </c>
      <c r="Z83" s="60"/>
      <c r="AA83" s="43">
        <v>140056</v>
      </c>
      <c r="AB83" s="44" t="s">
        <v>202</v>
      </c>
      <c r="AC83" s="43">
        <v>22479</v>
      </c>
      <c r="AD83" s="43">
        <v>125741</v>
      </c>
      <c r="AE83" s="45">
        <v>0.89779088364654103</v>
      </c>
      <c r="AF83" s="37">
        <v>113</v>
      </c>
      <c r="AG83" s="43">
        <v>12143</v>
      </c>
      <c r="AH83" s="43">
        <v>68885</v>
      </c>
      <c r="AI83" s="45">
        <v>0.49183897869423598</v>
      </c>
      <c r="AJ83" s="37">
        <v>136</v>
      </c>
      <c r="AK83" s="43">
        <v>9581</v>
      </c>
      <c r="AL83" s="43">
        <v>53826</v>
      </c>
      <c r="AM83" s="45">
        <v>0.38623708381171001</v>
      </c>
      <c r="AN83" s="37">
        <v>96</v>
      </c>
      <c r="AO83" s="43">
        <v>2194</v>
      </c>
      <c r="AP83" s="43">
        <v>11839</v>
      </c>
      <c r="AQ83" s="45">
        <v>8.4530473524875693E-2</v>
      </c>
      <c r="AR83" s="37">
        <v>51</v>
      </c>
    </row>
    <row r="84" spans="1:44" s="20" customFormat="1" x14ac:dyDescent="0.35">
      <c r="A84" s="21">
        <v>70</v>
      </c>
      <c r="B84" s="21">
        <v>81</v>
      </c>
      <c r="C84" s="23" t="s">
        <v>104</v>
      </c>
      <c r="D84" s="24" t="s">
        <v>13</v>
      </c>
      <c r="E84" s="25">
        <v>674.05899999999997</v>
      </c>
      <c r="F84" s="26">
        <v>674.16399999999999</v>
      </c>
      <c r="G84" s="47">
        <f t="shared" si="7"/>
        <v>-1.5574845289872819E-4</v>
      </c>
      <c r="H84" s="28">
        <v>2.0358399999999999</v>
      </c>
      <c r="I84" s="28">
        <v>2.0275699999999999</v>
      </c>
      <c r="J84" s="47">
        <f t="shared" si="8"/>
        <v>4.0787740990446695E-3</v>
      </c>
      <c r="K84" s="28">
        <v>1.6545099999999999</v>
      </c>
      <c r="L84" s="28">
        <v>1.64933</v>
      </c>
      <c r="M84" s="47">
        <f t="shared" si="9"/>
        <v>3.1406692414495357E-3</v>
      </c>
      <c r="N84" s="29">
        <v>3805.35</v>
      </c>
      <c r="O84" s="29">
        <v>3899.4</v>
      </c>
      <c r="P84" s="47">
        <f t="shared" si="10"/>
        <v>-2.4119095245422419E-2</v>
      </c>
      <c r="Q84" s="30">
        <v>27.859000000000002</v>
      </c>
      <c r="R84" s="30">
        <v>27.621600000000001</v>
      </c>
      <c r="S84" s="47">
        <f t="shared" si="11"/>
        <v>8.5947229704289741E-3</v>
      </c>
      <c r="T84" s="28">
        <v>0.40556999999999999</v>
      </c>
      <c r="U84" s="28">
        <v>0.41023999999999999</v>
      </c>
      <c r="V84" s="47">
        <f t="shared" si="12"/>
        <v>-1.1383580343213746E-2</v>
      </c>
      <c r="W84" s="29">
        <v>27232.78</v>
      </c>
      <c r="X84" s="29">
        <v>26747.51</v>
      </c>
      <c r="Y84" s="47">
        <f t="shared" si="13"/>
        <v>1.8142623369427676E-2</v>
      </c>
      <c r="Z84" s="60"/>
      <c r="AA84" s="31">
        <v>534688</v>
      </c>
      <c r="AB84" s="32" t="s">
        <v>202</v>
      </c>
      <c r="AC84" s="31">
        <v>24657</v>
      </c>
      <c r="AD84" s="31">
        <v>475463</v>
      </c>
      <c r="AE84" s="33">
        <v>0.88923446944760298</v>
      </c>
      <c r="AF84" s="24">
        <v>112</v>
      </c>
      <c r="AG84" s="31">
        <v>13466</v>
      </c>
      <c r="AH84" s="31">
        <v>267891</v>
      </c>
      <c r="AI84" s="33">
        <v>0.50102302651265695</v>
      </c>
      <c r="AJ84" s="24">
        <v>139</v>
      </c>
      <c r="AK84" s="31">
        <v>10471</v>
      </c>
      <c r="AL84" s="31">
        <v>203843</v>
      </c>
      <c r="AM84" s="33">
        <v>0.37974016199822602</v>
      </c>
      <c r="AN84" s="24">
        <v>94</v>
      </c>
      <c r="AO84" s="31">
        <v>2795</v>
      </c>
      <c r="AP84" s="31">
        <v>51754</v>
      </c>
      <c r="AQ84" s="33">
        <v>9.6792896044048102E-2</v>
      </c>
      <c r="AR84" s="24">
        <v>58</v>
      </c>
    </row>
    <row r="85" spans="1:44" s="20" customFormat="1" x14ac:dyDescent="0.35">
      <c r="A85" s="34">
        <v>80</v>
      </c>
      <c r="B85" s="34">
        <v>82</v>
      </c>
      <c r="C85" s="36" t="s">
        <v>249</v>
      </c>
      <c r="D85" s="37" t="s">
        <v>52</v>
      </c>
      <c r="E85" s="38">
        <v>673.71</v>
      </c>
      <c r="F85" s="39">
        <v>672.03899999999999</v>
      </c>
      <c r="G85" s="48">
        <f t="shared" si="7"/>
        <v>2.4864628392102977E-3</v>
      </c>
      <c r="H85" s="40">
        <v>1.99715</v>
      </c>
      <c r="I85" s="40">
        <v>2.0036200000000002</v>
      </c>
      <c r="J85" s="48">
        <f t="shared" si="8"/>
        <v>-3.2291552290355445E-3</v>
      </c>
      <c r="K85" s="40">
        <v>1.5172099999999999</v>
      </c>
      <c r="L85" s="40">
        <v>1.4506399999999999</v>
      </c>
      <c r="M85" s="48">
        <f t="shared" si="9"/>
        <v>4.5890089891358309E-2</v>
      </c>
      <c r="N85" s="41">
        <v>3910.51</v>
      </c>
      <c r="O85" s="41">
        <v>3974.87</v>
      </c>
      <c r="P85" s="48">
        <f t="shared" si="10"/>
        <v>-1.619172450922915E-2</v>
      </c>
      <c r="Q85" s="42">
        <v>28.377500000000001</v>
      </c>
      <c r="R85" s="42">
        <v>28.290099999999999</v>
      </c>
      <c r="S85" s="48">
        <f t="shared" si="11"/>
        <v>3.089419973771827E-3</v>
      </c>
      <c r="T85" s="40">
        <v>0.41382000000000002</v>
      </c>
      <c r="U85" s="40">
        <v>0.44441000000000003</v>
      </c>
      <c r="V85" s="48">
        <f t="shared" si="12"/>
        <v>-6.8832834544677216E-2</v>
      </c>
      <c r="W85" s="41">
        <v>26923.040000000001</v>
      </c>
      <c r="X85" s="41">
        <v>26602.63</v>
      </c>
      <c r="Y85" s="48">
        <f t="shared" si="13"/>
        <v>1.2044297875811521E-2</v>
      </c>
      <c r="Z85" s="60"/>
      <c r="AA85" s="43">
        <v>1506387</v>
      </c>
      <c r="AB85" s="44" t="s">
        <v>202</v>
      </c>
      <c r="AC85" s="43">
        <v>28226</v>
      </c>
      <c r="AD85" s="43">
        <v>1396048</v>
      </c>
      <c r="AE85" s="45">
        <v>0.92675255429049697</v>
      </c>
      <c r="AF85" s="37">
        <v>117</v>
      </c>
      <c r="AG85" s="43">
        <v>14102</v>
      </c>
      <c r="AH85" s="43">
        <v>708462</v>
      </c>
      <c r="AI85" s="45">
        <v>0.47030543943886899</v>
      </c>
      <c r="AJ85" s="37">
        <v>130</v>
      </c>
      <c r="AK85" s="43">
        <v>11743</v>
      </c>
      <c r="AL85" s="43">
        <v>564327</v>
      </c>
      <c r="AM85" s="45">
        <v>0.37265861336422001</v>
      </c>
      <c r="AN85" s="37">
        <v>92</v>
      </c>
      <c r="AO85" s="43">
        <v>3536</v>
      </c>
      <c r="AP85" s="43">
        <v>180768</v>
      </c>
      <c r="AQ85" s="45">
        <v>0.120001035590455</v>
      </c>
      <c r="AR85" s="37">
        <v>73</v>
      </c>
    </row>
    <row r="86" spans="1:44" s="20" customFormat="1" ht="24" x14ac:dyDescent="0.35">
      <c r="A86" s="21">
        <v>79</v>
      </c>
      <c r="B86" s="21">
        <v>83</v>
      </c>
      <c r="C86" s="23" t="s">
        <v>188</v>
      </c>
      <c r="D86" s="24" t="s">
        <v>31</v>
      </c>
      <c r="E86" s="25">
        <v>673.67399999999998</v>
      </c>
      <c r="F86" s="26">
        <v>672.74699999999996</v>
      </c>
      <c r="G86" s="47">
        <f t="shared" si="7"/>
        <v>1.3779325660315408E-3</v>
      </c>
      <c r="H86" s="28">
        <v>2.1957200000000001</v>
      </c>
      <c r="I86" s="28">
        <v>2.1429999999999998</v>
      </c>
      <c r="J86" s="47">
        <f t="shared" si="8"/>
        <v>2.4601026598226938E-2</v>
      </c>
      <c r="K86" s="28">
        <v>1.72027</v>
      </c>
      <c r="L86" s="28">
        <v>1.7026600000000001</v>
      </c>
      <c r="M86" s="47">
        <f t="shared" si="9"/>
        <v>1.0342640339233848E-2</v>
      </c>
      <c r="N86" s="29">
        <v>3928.8</v>
      </c>
      <c r="O86" s="29">
        <v>3956.02</v>
      </c>
      <c r="P86" s="47">
        <f t="shared" si="10"/>
        <v>-6.8806527772862121E-3</v>
      </c>
      <c r="Q86" s="30">
        <v>28.976099999999999</v>
      </c>
      <c r="R86" s="30">
        <v>28.4071</v>
      </c>
      <c r="S86" s="47">
        <f t="shared" si="11"/>
        <v>2.0030203716676433E-2</v>
      </c>
      <c r="T86" s="28">
        <v>0.40665000000000001</v>
      </c>
      <c r="U86" s="28">
        <v>0.44592999999999999</v>
      </c>
      <c r="V86" s="47">
        <f t="shared" si="12"/>
        <v>-8.8085573969008554E-2</v>
      </c>
      <c r="W86" s="29">
        <v>27949.65</v>
      </c>
      <c r="X86" s="29">
        <v>27747.1</v>
      </c>
      <c r="Y86" s="47">
        <f t="shared" si="13"/>
        <v>7.2998619675570748E-3</v>
      </c>
      <c r="Z86" s="60"/>
      <c r="AA86" s="31">
        <v>520144</v>
      </c>
      <c r="AB86" s="32" t="s">
        <v>205</v>
      </c>
      <c r="AC86" s="31">
        <v>25240</v>
      </c>
      <c r="AD86" s="31">
        <v>473823</v>
      </c>
      <c r="AE86" s="33">
        <v>0.91094581500507499</v>
      </c>
      <c r="AF86" s="24">
        <v>115</v>
      </c>
      <c r="AG86" s="31">
        <v>9109</v>
      </c>
      <c r="AH86" s="31">
        <v>170641</v>
      </c>
      <c r="AI86" s="33">
        <v>0.32806492048355801</v>
      </c>
      <c r="AJ86" s="24">
        <v>91</v>
      </c>
      <c r="AK86" s="31">
        <v>12957</v>
      </c>
      <c r="AL86" s="31">
        <v>250389</v>
      </c>
      <c r="AM86" s="33">
        <v>0.48138400135347098</v>
      </c>
      <c r="AN86" s="24">
        <v>119</v>
      </c>
      <c r="AO86" s="31">
        <v>4213</v>
      </c>
      <c r="AP86" s="31">
        <v>74577</v>
      </c>
      <c r="AQ86" s="33">
        <v>0.14337760312528799</v>
      </c>
      <c r="AR86" s="24">
        <v>87</v>
      </c>
    </row>
    <row r="87" spans="1:44" s="20" customFormat="1" ht="24" x14ac:dyDescent="0.35">
      <c r="A87" s="34">
        <v>86</v>
      </c>
      <c r="B87" s="34">
        <v>84</v>
      </c>
      <c r="C87" s="36" t="s">
        <v>84</v>
      </c>
      <c r="D87" s="37" t="s">
        <v>12</v>
      </c>
      <c r="E87" s="38">
        <v>673.59199999999998</v>
      </c>
      <c r="F87" s="39">
        <v>670.01</v>
      </c>
      <c r="G87" s="48">
        <f t="shared" si="7"/>
        <v>5.346188862852784E-3</v>
      </c>
      <c r="H87" s="40">
        <v>2.42</v>
      </c>
      <c r="I87" s="40">
        <v>2.36267</v>
      </c>
      <c r="J87" s="48">
        <f t="shared" si="8"/>
        <v>2.42649206194686E-2</v>
      </c>
      <c r="K87" s="40">
        <v>1.7417899999999999</v>
      </c>
      <c r="L87" s="40">
        <v>1.70241</v>
      </c>
      <c r="M87" s="48">
        <f t="shared" si="9"/>
        <v>2.3131912993932115E-2</v>
      </c>
      <c r="N87" s="41">
        <v>4550.25</v>
      </c>
      <c r="O87" s="41">
        <v>4576.72</v>
      </c>
      <c r="P87" s="48">
        <f t="shared" si="10"/>
        <v>-5.7836179622087983E-3</v>
      </c>
      <c r="Q87" s="42">
        <v>29.469100000000001</v>
      </c>
      <c r="R87" s="42">
        <v>29.472200000000001</v>
      </c>
      <c r="S87" s="48">
        <f t="shared" si="11"/>
        <v>-1.0518386818764397E-4</v>
      </c>
      <c r="T87" s="40">
        <v>0.35721999999999998</v>
      </c>
      <c r="U87" s="40">
        <v>0.36990000000000001</v>
      </c>
      <c r="V87" s="48">
        <f t="shared" si="12"/>
        <v>-3.4279535009462084E-2</v>
      </c>
      <c r="W87" s="41">
        <v>29560.41</v>
      </c>
      <c r="X87" s="41">
        <v>29013.03</v>
      </c>
      <c r="Y87" s="48">
        <f t="shared" si="13"/>
        <v>1.886669541237165E-2</v>
      </c>
      <c r="Z87" s="60"/>
      <c r="AA87" s="43">
        <v>7359039</v>
      </c>
      <c r="AB87" s="44" t="s">
        <v>205</v>
      </c>
      <c r="AC87" s="43">
        <v>31416</v>
      </c>
      <c r="AD87" s="43">
        <v>5608402</v>
      </c>
      <c r="AE87" s="45">
        <v>0.76211065058902305</v>
      </c>
      <c r="AF87" s="37">
        <v>96</v>
      </c>
      <c r="AG87" s="43">
        <v>11666</v>
      </c>
      <c r="AH87" s="43">
        <v>2147689</v>
      </c>
      <c r="AI87" s="45">
        <v>0.29184367687139501</v>
      </c>
      <c r="AJ87" s="37">
        <v>81</v>
      </c>
      <c r="AK87" s="43">
        <v>18579</v>
      </c>
      <c r="AL87" s="43">
        <v>3315812</v>
      </c>
      <c r="AM87" s="45">
        <v>0.45057676688491499</v>
      </c>
      <c r="AN87" s="37">
        <v>112</v>
      </c>
      <c r="AO87" s="43">
        <v>6860</v>
      </c>
      <c r="AP87" s="43">
        <v>1210148</v>
      </c>
      <c r="AQ87" s="45">
        <v>0.164443754136919</v>
      </c>
      <c r="AR87" s="37">
        <v>99</v>
      </c>
    </row>
    <row r="88" spans="1:44" s="20" customFormat="1" x14ac:dyDescent="0.35">
      <c r="A88" s="21">
        <v>89</v>
      </c>
      <c r="B88" s="21">
        <v>85</v>
      </c>
      <c r="C88" s="23" t="s">
        <v>250</v>
      </c>
      <c r="D88" s="24" t="s">
        <v>43</v>
      </c>
      <c r="E88" s="25">
        <v>672.32500000000005</v>
      </c>
      <c r="F88" s="26">
        <v>669.81899999999996</v>
      </c>
      <c r="G88" s="47">
        <f t="shared" si="7"/>
        <v>3.7413092193564019E-3</v>
      </c>
      <c r="H88" s="28">
        <v>2.0992099999999998</v>
      </c>
      <c r="I88" s="28">
        <v>2.0388700000000002</v>
      </c>
      <c r="J88" s="47">
        <f t="shared" si="8"/>
        <v>2.9594824584205766E-2</v>
      </c>
      <c r="K88" s="28">
        <v>1.57474</v>
      </c>
      <c r="L88" s="28">
        <v>1.57037</v>
      </c>
      <c r="M88" s="47">
        <f t="shared" si="9"/>
        <v>2.7827836751848196E-3</v>
      </c>
      <c r="N88" s="29">
        <v>4314.41</v>
      </c>
      <c r="O88" s="29">
        <v>4308.49</v>
      </c>
      <c r="P88" s="47">
        <f t="shared" si="10"/>
        <v>1.3740312731374735E-3</v>
      </c>
      <c r="Q88" s="30">
        <v>29.3459</v>
      </c>
      <c r="R88" s="30">
        <v>29.1553</v>
      </c>
      <c r="S88" s="47">
        <f t="shared" si="11"/>
        <v>6.5374048629237179E-3</v>
      </c>
      <c r="T88" s="28">
        <v>0.30309000000000003</v>
      </c>
      <c r="U88" s="28">
        <v>0.32922000000000001</v>
      </c>
      <c r="V88" s="47">
        <f t="shared" si="12"/>
        <v>-7.9369418625842861E-2</v>
      </c>
      <c r="W88" s="29">
        <v>29823.84</v>
      </c>
      <c r="X88" s="29">
        <v>28992.83</v>
      </c>
      <c r="Y88" s="47">
        <f t="shared" si="13"/>
        <v>2.86626038230831E-2</v>
      </c>
      <c r="Z88" s="60"/>
      <c r="AA88" s="31">
        <v>512471</v>
      </c>
      <c r="AB88" s="32" t="s">
        <v>202</v>
      </c>
      <c r="AC88" s="31">
        <v>21895</v>
      </c>
      <c r="AD88" s="31">
        <v>343281</v>
      </c>
      <c r="AE88" s="33">
        <v>0.66985448932720004</v>
      </c>
      <c r="AF88" s="24">
        <v>84</v>
      </c>
      <c r="AG88" s="31">
        <v>12002</v>
      </c>
      <c r="AH88" s="31">
        <v>189636</v>
      </c>
      <c r="AI88" s="33">
        <v>0.37004240239935499</v>
      </c>
      <c r="AJ88" s="24">
        <v>102</v>
      </c>
      <c r="AK88" s="31">
        <v>12387</v>
      </c>
      <c r="AL88" s="31">
        <v>199197</v>
      </c>
      <c r="AM88" s="33">
        <v>0.38869906784969199</v>
      </c>
      <c r="AN88" s="24">
        <v>96</v>
      </c>
      <c r="AO88" s="31">
        <v>4764</v>
      </c>
      <c r="AP88" s="31">
        <v>76723</v>
      </c>
      <c r="AQ88" s="33">
        <v>0.149943910037171</v>
      </c>
      <c r="AR88" s="24">
        <v>91</v>
      </c>
    </row>
    <row r="89" spans="1:44" s="20" customFormat="1" x14ac:dyDescent="0.35">
      <c r="A89" s="34">
        <v>94</v>
      </c>
      <c r="B89" s="34">
        <v>86</v>
      </c>
      <c r="C89" s="36" t="s">
        <v>251</v>
      </c>
      <c r="D89" s="37" t="s">
        <v>82</v>
      </c>
      <c r="E89" s="38">
        <v>672.15899999999999</v>
      </c>
      <c r="F89" s="39">
        <v>668.02300000000002</v>
      </c>
      <c r="G89" s="48">
        <f t="shared" si="7"/>
        <v>6.1914035893973216E-3</v>
      </c>
      <c r="H89" s="40">
        <v>1.99871</v>
      </c>
      <c r="I89" s="40">
        <v>1.9350700000000001</v>
      </c>
      <c r="J89" s="48">
        <f t="shared" si="8"/>
        <v>3.2887699153002173E-2</v>
      </c>
      <c r="K89" s="40">
        <v>1.49821</v>
      </c>
      <c r="L89" s="40">
        <v>1.5104200000000001</v>
      </c>
      <c r="M89" s="48">
        <f t="shared" si="9"/>
        <v>-8.0838442287575994E-3</v>
      </c>
      <c r="N89" s="41">
        <v>4060.56</v>
      </c>
      <c r="O89" s="41">
        <v>4084.04</v>
      </c>
      <c r="P89" s="48">
        <f t="shared" si="10"/>
        <v>-5.7492091164631142E-3</v>
      </c>
      <c r="Q89" s="42">
        <v>29.220300000000002</v>
      </c>
      <c r="R89" s="42">
        <v>29.011600000000001</v>
      </c>
      <c r="S89" s="48">
        <f t="shared" si="11"/>
        <v>7.1936742544361672E-3</v>
      </c>
      <c r="T89" s="40">
        <v>0.40505999999999998</v>
      </c>
      <c r="U89" s="40">
        <v>0.43476999999999999</v>
      </c>
      <c r="V89" s="48">
        <f t="shared" si="12"/>
        <v>-6.833498171446975E-2</v>
      </c>
      <c r="W89" s="41">
        <v>28005.759999999998</v>
      </c>
      <c r="X89" s="41">
        <v>27411.01</v>
      </c>
      <c r="Y89" s="48">
        <f t="shared" si="13"/>
        <v>2.1697485791293353E-2</v>
      </c>
      <c r="Z89" s="60"/>
      <c r="AA89" s="43">
        <v>909428</v>
      </c>
      <c r="AB89" s="44" t="s">
        <v>202</v>
      </c>
      <c r="AC89" s="43">
        <v>23806</v>
      </c>
      <c r="AD89" s="43">
        <v>754395</v>
      </c>
      <c r="AE89" s="45">
        <v>0.82952691142124502</v>
      </c>
      <c r="AF89" s="37">
        <v>104</v>
      </c>
      <c r="AG89" s="43">
        <v>12511</v>
      </c>
      <c r="AH89" s="43">
        <v>402657</v>
      </c>
      <c r="AI89" s="45">
        <v>0.44275852513887798</v>
      </c>
      <c r="AJ89" s="37">
        <v>123</v>
      </c>
      <c r="AK89" s="43">
        <v>11390</v>
      </c>
      <c r="AL89" s="43">
        <v>365681</v>
      </c>
      <c r="AM89" s="45">
        <v>0.399854133680904</v>
      </c>
      <c r="AN89" s="37">
        <v>99</v>
      </c>
      <c r="AO89" s="43">
        <v>3314</v>
      </c>
      <c r="AP89" s="43">
        <v>110592</v>
      </c>
      <c r="AQ89" s="45">
        <v>0.121606108454984</v>
      </c>
      <c r="AR89" s="37">
        <v>73</v>
      </c>
    </row>
    <row r="90" spans="1:44" s="20" customFormat="1" x14ac:dyDescent="0.35">
      <c r="A90" s="21">
        <v>88</v>
      </c>
      <c r="B90" s="21">
        <v>87</v>
      </c>
      <c r="C90" s="23" t="s">
        <v>122</v>
      </c>
      <c r="D90" s="24" t="s">
        <v>22</v>
      </c>
      <c r="E90" s="25">
        <v>671.39</v>
      </c>
      <c r="F90" s="26">
        <v>669.85199999999998</v>
      </c>
      <c r="G90" s="47">
        <f t="shared" si="7"/>
        <v>2.2960295707111587E-3</v>
      </c>
      <c r="H90" s="28">
        <v>2.16933</v>
      </c>
      <c r="I90" s="28">
        <v>2.105</v>
      </c>
      <c r="J90" s="47">
        <f t="shared" si="8"/>
        <v>3.0560570071258907E-2</v>
      </c>
      <c r="K90" s="28">
        <v>1.6546000000000001</v>
      </c>
      <c r="L90" s="28">
        <v>1.6104799999999999</v>
      </c>
      <c r="M90" s="47">
        <f t="shared" si="9"/>
        <v>2.7395559087973871E-2</v>
      </c>
      <c r="N90" s="29">
        <v>4506.66</v>
      </c>
      <c r="O90" s="29">
        <v>4537.6400000000003</v>
      </c>
      <c r="P90" s="47">
        <f t="shared" si="10"/>
        <v>-6.8273375587310737E-3</v>
      </c>
      <c r="Q90" s="30">
        <v>27.9832</v>
      </c>
      <c r="R90" s="30">
        <v>28.116499999999998</v>
      </c>
      <c r="S90" s="47">
        <f t="shared" si="11"/>
        <v>-4.7409883876015305E-3</v>
      </c>
      <c r="T90" s="28">
        <v>0.41471000000000002</v>
      </c>
      <c r="U90" s="28">
        <v>0.44464999999999999</v>
      </c>
      <c r="V90" s="47">
        <f t="shared" si="12"/>
        <v>-6.7333858090633011E-2</v>
      </c>
      <c r="W90" s="29">
        <v>29983.48</v>
      </c>
      <c r="X90" s="29">
        <v>29210.89</v>
      </c>
      <c r="Y90" s="47">
        <f t="shared" si="13"/>
        <v>2.6448697728826482E-2</v>
      </c>
      <c r="Z90" s="60"/>
      <c r="AA90" s="31">
        <v>1862309</v>
      </c>
      <c r="AB90" s="32" t="s">
        <v>202</v>
      </c>
      <c r="AC90" s="31">
        <v>28189</v>
      </c>
      <c r="AD90" s="31">
        <v>1678111</v>
      </c>
      <c r="AE90" s="33">
        <v>0.90109160187702397</v>
      </c>
      <c r="AF90" s="24">
        <v>113</v>
      </c>
      <c r="AG90" s="31">
        <v>11840</v>
      </c>
      <c r="AH90" s="31">
        <v>714451</v>
      </c>
      <c r="AI90" s="33">
        <v>0.38640737107062401</v>
      </c>
      <c r="AJ90" s="24">
        <v>107</v>
      </c>
      <c r="AK90" s="31">
        <v>13094</v>
      </c>
      <c r="AL90" s="31">
        <v>772673</v>
      </c>
      <c r="AM90" s="33">
        <v>0.414900534766249</v>
      </c>
      <c r="AN90" s="24">
        <v>103</v>
      </c>
      <c r="AO90" s="31">
        <v>4736</v>
      </c>
      <c r="AP90" s="31">
        <v>288305</v>
      </c>
      <c r="AQ90" s="33">
        <v>0.155928366139198</v>
      </c>
      <c r="AR90" s="24">
        <v>94</v>
      </c>
    </row>
    <row r="91" spans="1:44" s="20" customFormat="1" x14ac:dyDescent="0.35">
      <c r="A91" s="34">
        <v>85</v>
      </c>
      <c r="B91" s="34">
        <v>88</v>
      </c>
      <c r="C91" s="36" t="s">
        <v>252</v>
      </c>
      <c r="D91" s="37" t="s">
        <v>31</v>
      </c>
      <c r="E91" s="38">
        <v>671.19399999999996</v>
      </c>
      <c r="F91" s="39">
        <v>670.58699999999999</v>
      </c>
      <c r="G91" s="48">
        <f t="shared" si="7"/>
        <v>9.0517710602795894E-4</v>
      </c>
      <c r="H91" s="40">
        <v>1.9763200000000001</v>
      </c>
      <c r="I91" s="40">
        <v>1.9319999999999999</v>
      </c>
      <c r="J91" s="48">
        <f t="shared" si="8"/>
        <v>2.2939958592132575E-2</v>
      </c>
      <c r="K91" s="40">
        <v>1.6475599999999999</v>
      </c>
      <c r="L91" s="40">
        <v>1.6726700000000001</v>
      </c>
      <c r="M91" s="48">
        <f t="shared" si="9"/>
        <v>-1.5011927038806331E-2</v>
      </c>
      <c r="N91" s="41">
        <v>3695.96</v>
      </c>
      <c r="O91" s="41">
        <v>3707.94</v>
      </c>
      <c r="P91" s="48">
        <f t="shared" si="10"/>
        <v>-3.2309044914426927E-3</v>
      </c>
      <c r="Q91" s="42">
        <v>28.4099</v>
      </c>
      <c r="R91" s="42">
        <v>27.987100000000002</v>
      </c>
      <c r="S91" s="48">
        <f t="shared" si="11"/>
        <v>1.5106959992282112E-2</v>
      </c>
      <c r="T91" s="40">
        <v>0.45640999999999998</v>
      </c>
      <c r="U91" s="40">
        <v>0.51461999999999997</v>
      </c>
      <c r="V91" s="48">
        <f t="shared" si="12"/>
        <v>-0.11311258792895726</v>
      </c>
      <c r="W91" s="41">
        <v>27819.9</v>
      </c>
      <c r="X91" s="41">
        <v>27578.75</v>
      </c>
      <c r="Y91" s="48">
        <f t="shared" si="13"/>
        <v>8.7440511263201359E-3</v>
      </c>
      <c r="Z91" s="60"/>
      <c r="AA91" s="43">
        <v>271304</v>
      </c>
      <c r="AB91" s="44" t="s">
        <v>202</v>
      </c>
      <c r="AC91" s="43">
        <v>23616</v>
      </c>
      <c r="AD91" s="43">
        <v>243884</v>
      </c>
      <c r="AE91" s="45">
        <v>0.89893256273405397</v>
      </c>
      <c r="AF91" s="37">
        <v>113</v>
      </c>
      <c r="AG91" s="43">
        <v>10489</v>
      </c>
      <c r="AH91" s="43">
        <v>107939</v>
      </c>
      <c r="AI91" s="45">
        <v>0.39785259340076001</v>
      </c>
      <c r="AJ91" s="37">
        <v>110</v>
      </c>
      <c r="AK91" s="43">
        <v>11242</v>
      </c>
      <c r="AL91" s="43">
        <v>116861</v>
      </c>
      <c r="AM91" s="45">
        <v>0.42994742515719098</v>
      </c>
      <c r="AN91" s="37">
        <v>107</v>
      </c>
      <c r="AO91" s="43">
        <v>3890</v>
      </c>
      <c r="AP91" s="43">
        <v>40478</v>
      </c>
      <c r="AQ91" s="45">
        <v>0.14919794768967601</v>
      </c>
      <c r="AR91" s="37">
        <v>90</v>
      </c>
    </row>
    <row r="92" spans="1:44" s="20" customFormat="1" ht="24" x14ac:dyDescent="0.35">
      <c r="A92" s="21">
        <v>97</v>
      </c>
      <c r="B92" s="21">
        <v>89</v>
      </c>
      <c r="C92" s="23" t="s">
        <v>100</v>
      </c>
      <c r="D92" s="24" t="s">
        <v>60</v>
      </c>
      <c r="E92" s="25">
        <v>671.06299999999999</v>
      </c>
      <c r="F92" s="26">
        <v>667.54200000000003</v>
      </c>
      <c r="G92" s="47">
        <f t="shared" si="7"/>
        <v>5.2745744837028354E-3</v>
      </c>
      <c r="H92" s="28">
        <v>2.0422500000000001</v>
      </c>
      <c r="I92" s="28">
        <v>2.0210599999999999</v>
      </c>
      <c r="J92" s="47">
        <f t="shared" si="8"/>
        <v>1.048459719157287E-2</v>
      </c>
      <c r="K92" s="28">
        <v>1.11022</v>
      </c>
      <c r="L92" s="28">
        <v>1.1106199999999999</v>
      </c>
      <c r="M92" s="47">
        <f t="shared" si="9"/>
        <v>-3.6015919036210041E-4</v>
      </c>
      <c r="N92" s="29">
        <v>3904.16</v>
      </c>
      <c r="O92" s="29">
        <v>4043.19</v>
      </c>
      <c r="P92" s="47">
        <f t="shared" si="10"/>
        <v>-3.4386214845208908E-2</v>
      </c>
      <c r="Q92" s="30">
        <v>28.5808</v>
      </c>
      <c r="R92" s="30">
        <v>28.743099999999998</v>
      </c>
      <c r="S92" s="47">
        <f t="shared" si="11"/>
        <v>-5.646572568720783E-3</v>
      </c>
      <c r="T92" s="28">
        <v>0.32667000000000002</v>
      </c>
      <c r="U92" s="28">
        <v>0.30795</v>
      </c>
      <c r="V92" s="47">
        <f t="shared" si="12"/>
        <v>6.0789089137847099E-2</v>
      </c>
      <c r="W92" s="29">
        <v>26823.759999999998</v>
      </c>
      <c r="X92" s="29">
        <v>26132.639999999999</v>
      </c>
      <c r="Y92" s="47">
        <f t="shared" si="13"/>
        <v>2.6446620012367635E-2</v>
      </c>
      <c r="Z92" s="60"/>
      <c r="AA92" s="31">
        <v>128847</v>
      </c>
      <c r="AB92" s="32" t="s">
        <v>205</v>
      </c>
      <c r="AC92" s="31">
        <v>21813</v>
      </c>
      <c r="AD92" s="31">
        <v>95739</v>
      </c>
      <c r="AE92" s="33">
        <v>0.74304407553144403</v>
      </c>
      <c r="AF92" s="24">
        <v>93</v>
      </c>
      <c r="AG92" s="31">
        <v>9496</v>
      </c>
      <c r="AH92" s="31">
        <v>41987</v>
      </c>
      <c r="AI92" s="33">
        <v>0.32586711370850602</v>
      </c>
      <c r="AJ92" s="24">
        <v>90</v>
      </c>
      <c r="AK92" s="31">
        <v>12255</v>
      </c>
      <c r="AL92" s="31">
        <v>54893</v>
      </c>
      <c r="AM92" s="33">
        <v>0.42603242605570901</v>
      </c>
      <c r="AN92" s="24">
        <v>106</v>
      </c>
      <c r="AO92" s="31">
        <v>5100</v>
      </c>
      <c r="AP92" s="31">
        <v>22292</v>
      </c>
      <c r="AQ92" s="33">
        <v>0.173011401119156</v>
      </c>
      <c r="AR92" s="24">
        <v>105</v>
      </c>
    </row>
    <row r="93" spans="1:44" s="20" customFormat="1" ht="24" x14ac:dyDescent="0.35">
      <c r="A93" s="34">
        <v>91</v>
      </c>
      <c r="B93" s="34">
        <v>90</v>
      </c>
      <c r="C93" s="36" t="s">
        <v>162</v>
      </c>
      <c r="D93" s="37" t="s">
        <v>154</v>
      </c>
      <c r="E93" s="38">
        <v>670.94899999999996</v>
      </c>
      <c r="F93" s="39">
        <v>669.53200000000004</v>
      </c>
      <c r="G93" s="48">
        <f t="shared" si="7"/>
        <v>2.1164036969105529E-3</v>
      </c>
      <c r="H93" s="40">
        <v>2.0664699999999998</v>
      </c>
      <c r="I93" s="40">
        <v>2.02338</v>
      </c>
      <c r="J93" s="48">
        <f t="shared" si="8"/>
        <v>2.129604918502696E-2</v>
      </c>
      <c r="K93" s="40">
        <v>1.7037</v>
      </c>
      <c r="L93" s="40">
        <v>1.65831</v>
      </c>
      <c r="M93" s="48">
        <f t="shared" si="9"/>
        <v>2.7371239394323163E-2</v>
      </c>
      <c r="N93" s="41">
        <v>3960.74</v>
      </c>
      <c r="O93" s="41">
        <v>3991.29</v>
      </c>
      <c r="P93" s="48">
        <f t="shared" si="10"/>
        <v>-7.6541669485304708E-3</v>
      </c>
      <c r="Q93" s="42">
        <v>28.270199999999999</v>
      </c>
      <c r="R93" s="42">
        <v>27.9316</v>
      </c>
      <c r="S93" s="48">
        <f t="shared" si="11"/>
        <v>1.2122470606767946E-2</v>
      </c>
      <c r="T93" s="40">
        <v>0.40931000000000001</v>
      </c>
      <c r="U93" s="40">
        <v>0.40697</v>
      </c>
      <c r="V93" s="48">
        <f t="shared" si="12"/>
        <v>5.749809568272867E-3</v>
      </c>
      <c r="W93" s="41">
        <v>27587.88</v>
      </c>
      <c r="X93" s="41">
        <v>26669.040000000001</v>
      </c>
      <c r="Y93" s="48">
        <f t="shared" si="13"/>
        <v>3.4453433644405652E-2</v>
      </c>
      <c r="Z93" s="60"/>
      <c r="AA93" s="43">
        <v>360171</v>
      </c>
      <c r="AB93" s="44" t="s">
        <v>205</v>
      </c>
      <c r="AC93" s="43">
        <v>27949</v>
      </c>
      <c r="AD93" s="43">
        <v>312530</v>
      </c>
      <c r="AE93" s="45">
        <v>0.86772671869750695</v>
      </c>
      <c r="AF93" s="37">
        <v>109</v>
      </c>
      <c r="AG93" s="43">
        <v>10592</v>
      </c>
      <c r="AH93" s="43">
        <v>120266</v>
      </c>
      <c r="AI93" s="45">
        <v>0.333913613255925</v>
      </c>
      <c r="AJ93" s="37">
        <v>92</v>
      </c>
      <c r="AK93" s="43">
        <v>14748</v>
      </c>
      <c r="AL93" s="43">
        <v>164777</v>
      </c>
      <c r="AM93" s="45">
        <v>0.45749657801433202</v>
      </c>
      <c r="AN93" s="37">
        <v>113</v>
      </c>
      <c r="AO93" s="43">
        <v>4628</v>
      </c>
      <c r="AP93" s="43">
        <v>51527</v>
      </c>
      <c r="AQ93" s="45">
        <v>0.14150326797385601</v>
      </c>
      <c r="AR93" s="37">
        <v>85</v>
      </c>
    </row>
    <row r="94" spans="1:44" s="20" customFormat="1" x14ac:dyDescent="0.35">
      <c r="A94" s="21">
        <v>106</v>
      </c>
      <c r="B94" s="21">
        <v>91</v>
      </c>
      <c r="C94" s="23" t="s">
        <v>253</v>
      </c>
      <c r="D94" s="24" t="s">
        <v>88</v>
      </c>
      <c r="E94" s="25">
        <v>670.81899999999996</v>
      </c>
      <c r="F94" s="26">
        <v>666.18799999999999</v>
      </c>
      <c r="G94" s="47">
        <f t="shared" si="7"/>
        <v>6.9514911706604924E-3</v>
      </c>
      <c r="H94" s="28">
        <v>2.2915399999999999</v>
      </c>
      <c r="I94" s="28">
        <v>2.24953</v>
      </c>
      <c r="J94" s="47">
        <f t="shared" si="8"/>
        <v>1.8675012113641462E-2</v>
      </c>
      <c r="K94" s="28">
        <v>1.3498699999999999</v>
      </c>
      <c r="L94" s="28">
        <v>1.3377300000000001</v>
      </c>
      <c r="M94" s="47">
        <f t="shared" si="9"/>
        <v>9.0750749403839467E-3</v>
      </c>
      <c r="N94" s="29">
        <v>4580.12</v>
      </c>
      <c r="O94" s="29">
        <v>4724.3100000000004</v>
      </c>
      <c r="P94" s="47">
        <f t="shared" si="10"/>
        <v>-3.0520859130751473E-2</v>
      </c>
      <c r="Q94" s="30">
        <v>30.5364</v>
      </c>
      <c r="R94" s="30">
        <v>30.4437</v>
      </c>
      <c r="S94" s="47">
        <f t="shared" si="11"/>
        <v>3.0449649681215055E-3</v>
      </c>
      <c r="T94" s="28">
        <v>0.43480000000000002</v>
      </c>
      <c r="U94" s="28">
        <v>0.44719999999999999</v>
      </c>
      <c r="V94" s="47">
        <f t="shared" si="12"/>
        <v>-2.7728085867620676E-2</v>
      </c>
      <c r="W94" s="29">
        <v>30377.51</v>
      </c>
      <c r="X94" s="29">
        <v>30199.06</v>
      </c>
      <c r="Y94" s="47">
        <f t="shared" si="13"/>
        <v>5.9091243237371326E-3</v>
      </c>
      <c r="Z94" s="60"/>
      <c r="AA94" s="31">
        <v>713794</v>
      </c>
      <c r="AB94" s="32" t="s">
        <v>202</v>
      </c>
      <c r="AC94" s="31">
        <v>21583</v>
      </c>
      <c r="AD94" s="31">
        <v>460931</v>
      </c>
      <c r="AE94" s="33">
        <v>0.64574793287699195</v>
      </c>
      <c r="AF94" s="24">
        <v>81</v>
      </c>
      <c r="AG94" s="31">
        <v>14742</v>
      </c>
      <c r="AH94" s="31">
        <v>325640</v>
      </c>
      <c r="AI94" s="33">
        <v>0.45621005500186301</v>
      </c>
      <c r="AJ94" s="24">
        <v>126</v>
      </c>
      <c r="AK94" s="31">
        <v>10524</v>
      </c>
      <c r="AL94" s="31">
        <v>234008</v>
      </c>
      <c r="AM94" s="33">
        <v>0.325695070759706</v>
      </c>
      <c r="AN94" s="24">
        <v>81</v>
      </c>
      <c r="AO94" s="31">
        <v>4753</v>
      </c>
      <c r="AP94" s="31">
        <v>99122</v>
      </c>
      <c r="AQ94" s="33">
        <v>0.13886639562674899</v>
      </c>
      <c r="AR94" s="24">
        <v>84</v>
      </c>
    </row>
    <row r="95" spans="1:44" s="20" customFormat="1" x14ac:dyDescent="0.35">
      <c r="A95" s="34">
        <v>99</v>
      </c>
      <c r="B95" s="34">
        <v>92</v>
      </c>
      <c r="C95" s="36" t="s">
        <v>167</v>
      </c>
      <c r="D95" s="37" t="s">
        <v>60</v>
      </c>
      <c r="E95" s="38">
        <v>670.53899999999999</v>
      </c>
      <c r="F95" s="39">
        <v>667.21799999999996</v>
      </c>
      <c r="G95" s="48">
        <f t="shared" si="7"/>
        <v>4.9773837036770985E-3</v>
      </c>
      <c r="H95" s="40">
        <v>2.30789</v>
      </c>
      <c r="I95" s="40">
        <v>2.2276500000000001</v>
      </c>
      <c r="J95" s="48">
        <f t="shared" si="8"/>
        <v>3.6020021098466935E-2</v>
      </c>
      <c r="K95" s="40">
        <v>1.4072499999999999</v>
      </c>
      <c r="L95" s="40">
        <v>1.40781</v>
      </c>
      <c r="M95" s="48">
        <f t="shared" si="9"/>
        <v>-3.9778095055448959E-4</v>
      </c>
      <c r="N95" s="41">
        <v>4623.72</v>
      </c>
      <c r="O95" s="41">
        <v>4638.83</v>
      </c>
      <c r="P95" s="48">
        <f t="shared" si="10"/>
        <v>-3.2572868589708336E-3</v>
      </c>
      <c r="Q95" s="42">
        <v>30.319700000000001</v>
      </c>
      <c r="R95" s="42">
        <v>30.581099999999999</v>
      </c>
      <c r="S95" s="48">
        <f t="shared" si="11"/>
        <v>-8.5477631609065172E-3</v>
      </c>
      <c r="T95" s="40">
        <v>0.29318</v>
      </c>
      <c r="U95" s="40">
        <v>0.31197000000000003</v>
      </c>
      <c r="V95" s="48">
        <f t="shared" si="12"/>
        <v>-6.0230150334968195E-2</v>
      </c>
      <c r="W95" s="41">
        <v>28836.560000000001</v>
      </c>
      <c r="X95" s="41">
        <v>28437.9</v>
      </c>
      <c r="Y95" s="48">
        <f t="shared" si="13"/>
        <v>1.4018616001884802E-2</v>
      </c>
      <c r="Z95" s="60"/>
      <c r="AA95" s="43">
        <v>2487900</v>
      </c>
      <c r="AB95" s="44" t="s">
        <v>204</v>
      </c>
      <c r="AC95" s="43">
        <v>24452</v>
      </c>
      <c r="AD95" s="43">
        <v>1619274</v>
      </c>
      <c r="AE95" s="45">
        <v>0.65085976124442302</v>
      </c>
      <c r="AF95" s="37">
        <v>82</v>
      </c>
      <c r="AG95" s="43">
        <v>12174</v>
      </c>
      <c r="AH95" s="43">
        <v>811075</v>
      </c>
      <c r="AI95" s="45">
        <v>0.32600787813014898</v>
      </c>
      <c r="AJ95" s="37">
        <v>90</v>
      </c>
      <c r="AK95" s="43">
        <v>14605</v>
      </c>
      <c r="AL95" s="43">
        <v>990259</v>
      </c>
      <c r="AM95" s="45">
        <v>0.39803006551710202</v>
      </c>
      <c r="AN95" s="37">
        <v>99</v>
      </c>
      <c r="AO95" s="43">
        <v>7037</v>
      </c>
      <c r="AP95" s="43">
        <v>455506</v>
      </c>
      <c r="AQ95" s="45">
        <v>0.18308854857510301</v>
      </c>
      <c r="AR95" s="37">
        <v>111</v>
      </c>
    </row>
    <row r="96" spans="1:44" s="20" customFormat="1" x14ac:dyDescent="0.35">
      <c r="A96" s="21">
        <v>90</v>
      </c>
      <c r="B96" s="21">
        <v>93</v>
      </c>
      <c r="C96" s="23" t="s">
        <v>174</v>
      </c>
      <c r="D96" s="24" t="s">
        <v>22</v>
      </c>
      <c r="E96" s="25">
        <v>670.39300000000003</v>
      </c>
      <c r="F96" s="26">
        <v>669.61900000000003</v>
      </c>
      <c r="G96" s="47">
        <f t="shared" si="7"/>
        <v>1.1558811801935143E-3</v>
      </c>
      <c r="H96" s="28">
        <v>1.9064300000000001</v>
      </c>
      <c r="I96" s="28">
        <v>1.8309</v>
      </c>
      <c r="J96" s="47">
        <f t="shared" si="8"/>
        <v>4.1252935714675899E-2</v>
      </c>
      <c r="K96" s="28">
        <v>1.43669</v>
      </c>
      <c r="L96" s="28">
        <v>1.4463999999999999</v>
      </c>
      <c r="M96" s="47">
        <f t="shared" si="9"/>
        <v>-6.7132190265485935E-3</v>
      </c>
      <c r="N96" s="29">
        <v>3691.11</v>
      </c>
      <c r="O96" s="29">
        <v>3698.06</v>
      </c>
      <c r="P96" s="47">
        <f t="shared" si="10"/>
        <v>-1.8793637745195639E-3</v>
      </c>
      <c r="Q96" s="30">
        <v>26.148900000000001</v>
      </c>
      <c r="R96" s="30">
        <v>26.39</v>
      </c>
      <c r="S96" s="47">
        <f t="shared" si="11"/>
        <v>-9.1360363774156666E-3</v>
      </c>
      <c r="T96" s="28">
        <v>0.37547999999999998</v>
      </c>
      <c r="U96" s="28">
        <v>0.42803000000000002</v>
      </c>
      <c r="V96" s="47">
        <f t="shared" si="12"/>
        <v>-0.12277176833399538</v>
      </c>
      <c r="W96" s="29">
        <v>27907.85</v>
      </c>
      <c r="X96" s="29">
        <v>26865.49</v>
      </c>
      <c r="Y96" s="47">
        <f t="shared" si="13"/>
        <v>3.8799217881378557E-2</v>
      </c>
      <c r="Z96" s="60"/>
      <c r="AA96" s="31">
        <v>99018</v>
      </c>
      <c r="AB96" s="32" t="s">
        <v>202</v>
      </c>
      <c r="AC96" s="31">
        <v>17928</v>
      </c>
      <c r="AD96" s="31">
        <v>82277</v>
      </c>
      <c r="AE96" s="33">
        <v>0.83092972994809</v>
      </c>
      <c r="AF96" s="24">
        <v>105</v>
      </c>
      <c r="AG96" s="31">
        <v>8577</v>
      </c>
      <c r="AH96" s="31">
        <v>40215</v>
      </c>
      <c r="AI96" s="33">
        <v>0.40613827788886803</v>
      </c>
      <c r="AJ96" s="24">
        <v>112</v>
      </c>
      <c r="AK96" s="31">
        <v>8524</v>
      </c>
      <c r="AL96" s="31">
        <v>39751</v>
      </c>
      <c r="AM96" s="33">
        <v>0.399740552281732</v>
      </c>
      <c r="AN96" s="24">
        <v>99</v>
      </c>
      <c r="AO96" s="31">
        <v>3273</v>
      </c>
      <c r="AP96" s="31">
        <v>15216</v>
      </c>
      <c r="AQ96" s="33">
        <v>0.15366902987335601</v>
      </c>
      <c r="AR96" s="24">
        <v>93</v>
      </c>
    </row>
    <row r="97" spans="1:44" s="20" customFormat="1" x14ac:dyDescent="0.35">
      <c r="A97" s="34">
        <v>83</v>
      </c>
      <c r="B97" s="34">
        <v>94</v>
      </c>
      <c r="C97" s="36" t="s">
        <v>85</v>
      </c>
      <c r="D97" s="37" t="s">
        <v>31</v>
      </c>
      <c r="E97" s="38">
        <v>670.39099999999996</v>
      </c>
      <c r="F97" s="39">
        <v>670.98900000000003</v>
      </c>
      <c r="G97" s="48">
        <f t="shared" si="7"/>
        <v>-8.9122176369518726E-4</v>
      </c>
      <c r="H97" s="40">
        <v>2.2650999999999999</v>
      </c>
      <c r="I97" s="40">
        <v>2.2196500000000001</v>
      </c>
      <c r="J97" s="48">
        <f t="shared" si="8"/>
        <v>2.0476201202892244E-2</v>
      </c>
      <c r="K97" s="40">
        <v>1.66452</v>
      </c>
      <c r="L97" s="40">
        <v>1.62598</v>
      </c>
      <c r="M97" s="48">
        <f t="shared" si="9"/>
        <v>2.3702628568617091E-2</v>
      </c>
      <c r="N97" s="41">
        <v>4438.29</v>
      </c>
      <c r="O97" s="41">
        <v>4468.68</v>
      </c>
      <c r="P97" s="48">
        <f t="shared" si="10"/>
        <v>-6.8006659684739842E-3</v>
      </c>
      <c r="Q97" s="42">
        <v>29.346800000000002</v>
      </c>
      <c r="R97" s="42">
        <v>29.2788</v>
      </c>
      <c r="S97" s="48">
        <f t="shared" si="11"/>
        <v>2.3224995559927796E-3</v>
      </c>
      <c r="T97" s="40">
        <v>0.44040000000000001</v>
      </c>
      <c r="U97" s="40">
        <v>0.38467000000000001</v>
      </c>
      <c r="V97" s="48">
        <f t="shared" si="12"/>
        <v>0.14487742740530846</v>
      </c>
      <c r="W97" s="41">
        <v>29589.86</v>
      </c>
      <c r="X97" s="41">
        <v>29239.279999999999</v>
      </c>
      <c r="Y97" s="48">
        <f t="shared" si="13"/>
        <v>1.199003532234726E-2</v>
      </c>
      <c r="Z97" s="60"/>
      <c r="AA97" s="43">
        <v>1772355</v>
      </c>
      <c r="AB97" s="44" t="s">
        <v>202</v>
      </c>
      <c r="AC97" s="43">
        <v>28635</v>
      </c>
      <c r="AD97" s="43">
        <v>1620209</v>
      </c>
      <c r="AE97" s="45">
        <v>0.91415602404710095</v>
      </c>
      <c r="AF97" s="37">
        <v>115</v>
      </c>
      <c r="AG97" s="43">
        <v>13315</v>
      </c>
      <c r="AH97" s="43">
        <v>775743</v>
      </c>
      <c r="AI97" s="45">
        <v>0.43769053039599798</v>
      </c>
      <c r="AJ97" s="37">
        <v>121</v>
      </c>
      <c r="AK97" s="43">
        <v>11859</v>
      </c>
      <c r="AL97" s="43">
        <v>653227</v>
      </c>
      <c r="AM97" s="45">
        <v>0.36856442417010099</v>
      </c>
      <c r="AN97" s="37">
        <v>91</v>
      </c>
      <c r="AO97" s="43">
        <v>4502</v>
      </c>
      <c r="AP97" s="43">
        <v>263115</v>
      </c>
      <c r="AQ97" s="45">
        <v>0.14919267041356499</v>
      </c>
      <c r="AR97" s="37">
        <v>90</v>
      </c>
    </row>
    <row r="98" spans="1:44" s="20" customFormat="1" ht="24" x14ac:dyDescent="0.35">
      <c r="A98" s="21">
        <v>93</v>
      </c>
      <c r="B98" s="21">
        <v>95</v>
      </c>
      <c r="C98" s="23" t="s">
        <v>125</v>
      </c>
      <c r="D98" s="24" t="s">
        <v>52</v>
      </c>
      <c r="E98" s="25">
        <v>670.298</v>
      </c>
      <c r="F98" s="26">
        <v>668.846</v>
      </c>
      <c r="G98" s="47">
        <f t="shared" si="7"/>
        <v>2.1709033170565395E-3</v>
      </c>
      <c r="H98" s="28">
        <v>2.0519400000000001</v>
      </c>
      <c r="I98" s="28">
        <v>2.0545399999999998</v>
      </c>
      <c r="J98" s="47">
        <f t="shared" si="8"/>
        <v>-1.2654900853717689E-3</v>
      </c>
      <c r="K98" s="28">
        <v>1.53966</v>
      </c>
      <c r="L98" s="28">
        <v>1.4977100000000001</v>
      </c>
      <c r="M98" s="47">
        <f t="shared" si="9"/>
        <v>2.8009427726328813E-2</v>
      </c>
      <c r="N98" s="29">
        <v>4046.39</v>
      </c>
      <c r="O98" s="29">
        <v>4122.67</v>
      </c>
      <c r="P98" s="47">
        <f t="shared" si="10"/>
        <v>-1.8502572362085783E-2</v>
      </c>
      <c r="Q98" s="30">
        <v>29.665900000000001</v>
      </c>
      <c r="R98" s="30">
        <v>29.635999999999999</v>
      </c>
      <c r="S98" s="47">
        <f t="shared" si="11"/>
        <v>1.0089080847618225E-3</v>
      </c>
      <c r="T98" s="28">
        <v>0.46776000000000001</v>
      </c>
      <c r="U98" s="28">
        <v>0.48679</v>
      </c>
      <c r="V98" s="47">
        <f t="shared" si="12"/>
        <v>-3.9092832638303973E-2</v>
      </c>
      <c r="W98" s="29">
        <v>27438.36</v>
      </c>
      <c r="X98" s="29">
        <v>27051.31</v>
      </c>
      <c r="Y98" s="47">
        <f t="shared" si="13"/>
        <v>1.4307994696005452E-2</v>
      </c>
      <c r="Z98" s="60"/>
      <c r="AA98" s="31">
        <v>525270</v>
      </c>
      <c r="AB98" s="32" t="s">
        <v>205</v>
      </c>
      <c r="AC98" s="31">
        <v>24467</v>
      </c>
      <c r="AD98" s="31">
        <v>478634</v>
      </c>
      <c r="AE98" s="33">
        <v>0.911215184571744</v>
      </c>
      <c r="AF98" s="24">
        <v>115</v>
      </c>
      <c r="AG98" s="31">
        <v>9736</v>
      </c>
      <c r="AH98" s="31">
        <v>192713</v>
      </c>
      <c r="AI98" s="33">
        <v>0.366883697907742</v>
      </c>
      <c r="AJ98" s="24">
        <v>102</v>
      </c>
      <c r="AK98" s="31">
        <v>11727</v>
      </c>
      <c r="AL98" s="31">
        <v>233488</v>
      </c>
      <c r="AM98" s="33">
        <v>0.44395599380901402</v>
      </c>
      <c r="AN98" s="24">
        <v>110</v>
      </c>
      <c r="AO98" s="31">
        <v>4213</v>
      </c>
      <c r="AP98" s="31">
        <v>82607</v>
      </c>
      <c r="AQ98" s="33">
        <v>0.15726578711900499</v>
      </c>
      <c r="AR98" s="24">
        <v>95</v>
      </c>
    </row>
    <row r="99" spans="1:44" s="20" customFormat="1" x14ac:dyDescent="0.35">
      <c r="A99" s="34">
        <v>84</v>
      </c>
      <c r="B99" s="34">
        <v>96</v>
      </c>
      <c r="C99" s="36" t="s">
        <v>91</v>
      </c>
      <c r="D99" s="37" t="s">
        <v>31</v>
      </c>
      <c r="E99" s="38">
        <v>669.96400000000006</v>
      </c>
      <c r="F99" s="39">
        <v>670.93799999999999</v>
      </c>
      <c r="G99" s="48">
        <f t="shared" si="7"/>
        <v>-1.4516989647328556E-3</v>
      </c>
      <c r="H99" s="40">
        <v>2.1388099999999999</v>
      </c>
      <c r="I99" s="40">
        <v>2.09836</v>
      </c>
      <c r="J99" s="48">
        <f t="shared" si="8"/>
        <v>1.9276959149049675E-2</v>
      </c>
      <c r="K99" s="40">
        <v>1.6723399999999999</v>
      </c>
      <c r="L99" s="40">
        <v>1.66035</v>
      </c>
      <c r="M99" s="48">
        <f t="shared" si="9"/>
        <v>7.2213689884662539E-3</v>
      </c>
      <c r="N99" s="41">
        <v>4050.3</v>
      </c>
      <c r="O99" s="41">
        <v>3994.62</v>
      </c>
      <c r="P99" s="48">
        <f t="shared" si="10"/>
        <v>1.3938747615542979E-2</v>
      </c>
      <c r="Q99" s="42">
        <v>29.622299999999999</v>
      </c>
      <c r="R99" s="42">
        <v>28.976400000000002</v>
      </c>
      <c r="S99" s="48">
        <f t="shared" si="11"/>
        <v>2.2290553691969927E-2</v>
      </c>
      <c r="T99" s="40">
        <v>0.44947999999999999</v>
      </c>
      <c r="U99" s="40">
        <v>0.44046000000000002</v>
      </c>
      <c r="V99" s="48">
        <f t="shared" si="12"/>
        <v>2.0478590564409871E-2</v>
      </c>
      <c r="W99" s="41">
        <v>28473.5</v>
      </c>
      <c r="X99" s="41">
        <v>27817.64</v>
      </c>
      <c r="Y99" s="48">
        <f t="shared" si="13"/>
        <v>2.3577125881275356E-2</v>
      </c>
      <c r="Z99" s="60"/>
      <c r="AA99" s="43">
        <v>928888</v>
      </c>
      <c r="AB99" s="44" t="s">
        <v>202</v>
      </c>
      <c r="AC99" s="43">
        <v>26988</v>
      </c>
      <c r="AD99" s="43">
        <v>852540</v>
      </c>
      <c r="AE99" s="45">
        <v>0.91780709837999797</v>
      </c>
      <c r="AF99" s="37">
        <v>115</v>
      </c>
      <c r="AG99" s="43">
        <v>11496</v>
      </c>
      <c r="AH99" s="43">
        <v>367741</v>
      </c>
      <c r="AI99" s="45">
        <v>0.39589379989837298</v>
      </c>
      <c r="AJ99" s="37">
        <v>110</v>
      </c>
      <c r="AK99" s="43">
        <v>11961</v>
      </c>
      <c r="AL99" s="43">
        <v>374709</v>
      </c>
      <c r="AM99" s="45">
        <v>0.40339524248348502</v>
      </c>
      <c r="AN99" s="37">
        <v>100</v>
      </c>
      <c r="AO99" s="43">
        <v>4694</v>
      </c>
      <c r="AP99" s="43">
        <v>145568</v>
      </c>
      <c r="AQ99" s="45">
        <v>0.156712111686231</v>
      </c>
      <c r="AR99" s="37">
        <v>95</v>
      </c>
    </row>
    <row r="100" spans="1:44" s="20" customFormat="1" x14ac:dyDescent="0.35">
      <c r="A100" s="21">
        <v>112</v>
      </c>
      <c r="B100" s="21">
        <v>97</v>
      </c>
      <c r="C100" s="23" t="s">
        <v>254</v>
      </c>
      <c r="D100" s="24" t="s">
        <v>103</v>
      </c>
      <c r="E100" s="25">
        <v>669.91300000000001</v>
      </c>
      <c r="F100" s="26">
        <v>664.67399999999998</v>
      </c>
      <c r="G100" s="47">
        <f t="shared" si="7"/>
        <v>7.8820594757731347E-3</v>
      </c>
      <c r="H100" s="28">
        <v>2.4227099999999999</v>
      </c>
      <c r="I100" s="28">
        <v>2.3485999999999998</v>
      </c>
      <c r="J100" s="47">
        <f t="shared" si="8"/>
        <v>3.1554968917653123E-2</v>
      </c>
      <c r="K100" s="28">
        <v>1.60849</v>
      </c>
      <c r="L100" s="28">
        <v>1.60649</v>
      </c>
      <c r="M100" s="47">
        <f t="shared" si="9"/>
        <v>1.244950170869412E-3</v>
      </c>
      <c r="N100" s="29">
        <v>4421.7299999999996</v>
      </c>
      <c r="O100" s="29">
        <v>4440.72</v>
      </c>
      <c r="P100" s="47">
        <f t="shared" si="10"/>
        <v>-4.2763335675297456E-3</v>
      </c>
      <c r="Q100" s="30">
        <v>29.094999999999999</v>
      </c>
      <c r="R100" s="30">
        <v>28.796199999999999</v>
      </c>
      <c r="S100" s="47">
        <f t="shared" si="11"/>
        <v>1.037636910425681E-2</v>
      </c>
      <c r="T100" s="28">
        <v>0.41132000000000002</v>
      </c>
      <c r="U100" s="28">
        <v>0.41438999999999998</v>
      </c>
      <c r="V100" s="47">
        <f t="shared" si="12"/>
        <v>-7.4084799343612584E-3</v>
      </c>
      <c r="W100" s="29">
        <v>27728.3</v>
      </c>
      <c r="X100" s="29">
        <v>27190.240000000002</v>
      </c>
      <c r="Y100" s="47">
        <f t="shared" si="13"/>
        <v>1.9788718304803402E-2</v>
      </c>
      <c r="Z100" s="60"/>
      <c r="AA100" s="31">
        <v>1603105</v>
      </c>
      <c r="AB100" s="32" t="s">
        <v>204</v>
      </c>
      <c r="AC100" s="31">
        <v>28823</v>
      </c>
      <c r="AD100" s="31">
        <v>1301532</v>
      </c>
      <c r="AE100" s="33">
        <v>0.81188194160706795</v>
      </c>
      <c r="AF100" s="24">
        <v>102</v>
      </c>
      <c r="AG100" s="31">
        <v>11793</v>
      </c>
      <c r="AH100" s="31">
        <v>532443</v>
      </c>
      <c r="AI100" s="33">
        <v>0.33213233069574299</v>
      </c>
      <c r="AJ100" s="24">
        <v>92</v>
      </c>
      <c r="AK100" s="31">
        <v>13741</v>
      </c>
      <c r="AL100" s="31">
        <v>625441</v>
      </c>
      <c r="AM100" s="33">
        <v>0.39014350276494603</v>
      </c>
      <c r="AN100" s="24">
        <v>97</v>
      </c>
      <c r="AO100" s="31">
        <v>7365</v>
      </c>
      <c r="AP100" s="31">
        <v>322502</v>
      </c>
      <c r="AQ100" s="33">
        <v>0.201173347971592</v>
      </c>
      <c r="AR100" s="24">
        <v>122</v>
      </c>
    </row>
    <row r="101" spans="1:44" s="20" customFormat="1" x14ac:dyDescent="0.35">
      <c r="A101" s="34">
        <v>109</v>
      </c>
      <c r="B101" s="34">
        <v>98</v>
      </c>
      <c r="C101" s="36" t="s">
        <v>72</v>
      </c>
      <c r="D101" s="37" t="s">
        <v>11</v>
      </c>
      <c r="E101" s="38">
        <v>669.91099999999994</v>
      </c>
      <c r="F101" s="39">
        <v>665.03099999999995</v>
      </c>
      <c r="G101" s="48">
        <f t="shared" si="7"/>
        <v>7.3380037923044122E-3</v>
      </c>
      <c r="H101" s="40">
        <v>2.2288800000000002</v>
      </c>
      <c r="I101" s="40">
        <v>2.1574499999999999</v>
      </c>
      <c r="J101" s="48">
        <f t="shared" si="8"/>
        <v>3.3108530904540238E-2</v>
      </c>
      <c r="K101" s="40">
        <v>1.41683</v>
      </c>
      <c r="L101" s="40">
        <v>1.4355599999999999</v>
      </c>
      <c r="M101" s="48">
        <f t="shared" si="9"/>
        <v>-1.3047173228565795E-2</v>
      </c>
      <c r="N101" s="41">
        <v>4162.09</v>
      </c>
      <c r="O101" s="41">
        <v>4148.3599999999997</v>
      </c>
      <c r="P101" s="48">
        <f t="shared" si="10"/>
        <v>3.3097416810499748E-3</v>
      </c>
      <c r="Q101" s="42">
        <v>29.175799999999999</v>
      </c>
      <c r="R101" s="42">
        <v>28.697199999999999</v>
      </c>
      <c r="S101" s="48">
        <f t="shared" si="11"/>
        <v>1.6677585269643035E-2</v>
      </c>
      <c r="T101" s="40">
        <v>0.43934000000000001</v>
      </c>
      <c r="U101" s="40">
        <v>0.43756</v>
      </c>
      <c r="V101" s="48">
        <f t="shared" si="12"/>
        <v>4.068013529573096E-3</v>
      </c>
      <c r="W101" s="41">
        <v>29000.03</v>
      </c>
      <c r="X101" s="41">
        <v>28039.68</v>
      </c>
      <c r="Y101" s="48">
        <f t="shared" si="13"/>
        <v>3.4249677599744309E-2</v>
      </c>
      <c r="Z101" s="60"/>
      <c r="AA101" s="43">
        <v>543119</v>
      </c>
      <c r="AB101" s="44" t="s">
        <v>202</v>
      </c>
      <c r="AC101" s="43">
        <v>23795</v>
      </c>
      <c r="AD101" s="43">
        <v>398508</v>
      </c>
      <c r="AE101" s="45">
        <v>0.73373975132521596</v>
      </c>
      <c r="AF101" s="37">
        <v>92</v>
      </c>
      <c r="AG101" s="43">
        <v>12455</v>
      </c>
      <c r="AH101" s="43">
        <v>208695</v>
      </c>
      <c r="AI101" s="45">
        <v>0.384252806475192</v>
      </c>
      <c r="AJ101" s="37">
        <v>106</v>
      </c>
      <c r="AK101" s="43">
        <v>13655</v>
      </c>
      <c r="AL101" s="43">
        <v>227705</v>
      </c>
      <c r="AM101" s="45">
        <v>0.41207533375197403</v>
      </c>
      <c r="AN101" s="37">
        <v>102</v>
      </c>
      <c r="AO101" s="43">
        <v>3935</v>
      </c>
      <c r="AP101" s="43">
        <v>65295</v>
      </c>
      <c r="AQ101" s="45">
        <v>0.120222271730504</v>
      </c>
      <c r="AR101" s="37">
        <v>73</v>
      </c>
    </row>
    <row r="102" spans="1:44" s="20" customFormat="1" x14ac:dyDescent="0.35">
      <c r="A102" s="21">
        <v>108</v>
      </c>
      <c r="B102" s="21">
        <v>99</v>
      </c>
      <c r="C102" s="23" t="s">
        <v>102</v>
      </c>
      <c r="D102" s="24" t="s">
        <v>55</v>
      </c>
      <c r="E102" s="25">
        <v>669.85599999999999</v>
      </c>
      <c r="F102" s="26">
        <v>665.53300000000002</v>
      </c>
      <c r="G102" s="47">
        <f t="shared" si="7"/>
        <v>6.4955456754210222E-3</v>
      </c>
      <c r="H102" s="28">
        <v>2.1680199999999998</v>
      </c>
      <c r="I102" s="28">
        <v>2.1134400000000002</v>
      </c>
      <c r="J102" s="47">
        <f t="shared" si="8"/>
        <v>2.5825194942841825E-2</v>
      </c>
      <c r="K102" s="28">
        <v>0.81262999999999996</v>
      </c>
      <c r="L102" s="28">
        <v>0.83306000000000002</v>
      </c>
      <c r="M102" s="47">
        <f t="shared" si="9"/>
        <v>-2.4524043886394807E-2</v>
      </c>
      <c r="N102" s="29">
        <v>6086.36</v>
      </c>
      <c r="O102" s="29">
        <v>5933.78</v>
      </c>
      <c r="P102" s="47">
        <f t="shared" si="10"/>
        <v>2.5713794579509171E-2</v>
      </c>
      <c r="Q102" s="30">
        <v>38.872599999999998</v>
      </c>
      <c r="R102" s="30">
        <v>38.470300000000002</v>
      </c>
      <c r="S102" s="47">
        <f t="shared" si="11"/>
        <v>1.0457417800225023E-2</v>
      </c>
      <c r="T102" s="28">
        <v>0.28777999999999998</v>
      </c>
      <c r="U102" s="28">
        <v>0.32035999999999998</v>
      </c>
      <c r="V102" s="47">
        <f t="shared" si="12"/>
        <v>-0.10169808964914472</v>
      </c>
      <c r="W102" s="29">
        <v>34436.06</v>
      </c>
      <c r="X102" s="29">
        <v>32924.699999999997</v>
      </c>
      <c r="Y102" s="47">
        <f t="shared" si="13"/>
        <v>4.5903531391326288E-2</v>
      </c>
      <c r="Z102" s="60"/>
      <c r="AA102" s="31">
        <v>86466</v>
      </c>
      <c r="AB102" s="32" t="s">
        <v>204</v>
      </c>
      <c r="AC102" s="31">
        <v>16473</v>
      </c>
      <c r="AD102" s="31">
        <v>76421</v>
      </c>
      <c r="AE102" s="33">
        <v>0.88382716906067105</v>
      </c>
      <c r="AF102" s="24">
        <v>111</v>
      </c>
      <c r="AG102" s="31">
        <v>5713</v>
      </c>
      <c r="AH102" s="31">
        <v>27685</v>
      </c>
      <c r="AI102" s="33">
        <v>0.320183656003515</v>
      </c>
      <c r="AJ102" s="24">
        <v>89</v>
      </c>
      <c r="AK102" s="31">
        <v>8023</v>
      </c>
      <c r="AL102" s="31">
        <v>36460</v>
      </c>
      <c r="AM102" s="33">
        <v>0.42166863275738398</v>
      </c>
      <c r="AN102" s="24">
        <v>105</v>
      </c>
      <c r="AO102" s="31">
        <v>3977</v>
      </c>
      <c r="AP102" s="31">
        <v>18200</v>
      </c>
      <c r="AQ102" s="33">
        <v>0.21048735919320799</v>
      </c>
      <c r="AR102" s="24">
        <v>127</v>
      </c>
    </row>
    <row r="103" spans="1:44" s="20" customFormat="1" x14ac:dyDescent="0.35">
      <c r="A103" s="34">
        <v>95</v>
      </c>
      <c r="B103" s="34">
        <v>100</v>
      </c>
      <c r="C103" s="36" t="s">
        <v>93</v>
      </c>
      <c r="D103" s="37" t="s">
        <v>52</v>
      </c>
      <c r="E103" s="38">
        <v>669.82500000000005</v>
      </c>
      <c r="F103" s="39">
        <v>667.74699999999996</v>
      </c>
      <c r="G103" s="48">
        <f t="shared" si="7"/>
        <v>3.1119570735624246E-3</v>
      </c>
      <c r="H103" s="40">
        <v>2.21604</v>
      </c>
      <c r="I103" s="40">
        <v>2.17719</v>
      </c>
      <c r="J103" s="48">
        <f t="shared" si="8"/>
        <v>1.784410180094528E-2</v>
      </c>
      <c r="K103" s="40">
        <v>1.66604</v>
      </c>
      <c r="L103" s="40">
        <v>1.5843400000000001</v>
      </c>
      <c r="M103" s="48">
        <f t="shared" si="9"/>
        <v>5.1567214108082786E-2</v>
      </c>
      <c r="N103" s="41">
        <v>4209.3599999999997</v>
      </c>
      <c r="O103" s="41">
        <v>4245.8900000000003</v>
      </c>
      <c r="P103" s="48">
        <f t="shared" si="10"/>
        <v>-8.6036143187884408E-3</v>
      </c>
      <c r="Q103" s="42">
        <v>29.943100000000001</v>
      </c>
      <c r="R103" s="42">
        <v>29.889700000000001</v>
      </c>
      <c r="S103" s="48">
        <f t="shared" si="11"/>
        <v>1.7865686172828729E-3</v>
      </c>
      <c r="T103" s="40">
        <v>0.45130999999999999</v>
      </c>
      <c r="U103" s="40">
        <v>0.47759000000000001</v>
      </c>
      <c r="V103" s="48">
        <f t="shared" si="12"/>
        <v>-5.5026277769635097E-2</v>
      </c>
      <c r="W103" s="41">
        <v>26222.45</v>
      </c>
      <c r="X103" s="41">
        <v>25990.92</v>
      </c>
      <c r="Y103" s="48">
        <f t="shared" si="13"/>
        <v>8.9081109864522882E-3</v>
      </c>
      <c r="Z103" s="60"/>
      <c r="AA103" s="43">
        <v>3695266</v>
      </c>
      <c r="AB103" s="44" t="s">
        <v>204</v>
      </c>
      <c r="AC103" s="43">
        <v>31027</v>
      </c>
      <c r="AD103" s="43">
        <v>3416814</v>
      </c>
      <c r="AE103" s="45">
        <v>0.92464629068651605</v>
      </c>
      <c r="AF103" s="37">
        <v>116</v>
      </c>
      <c r="AG103" s="43">
        <v>11866</v>
      </c>
      <c r="AH103" s="43">
        <v>1332541</v>
      </c>
      <c r="AI103" s="45">
        <v>0.360607599019935</v>
      </c>
      <c r="AJ103" s="37">
        <v>100</v>
      </c>
      <c r="AK103" s="43">
        <v>14203</v>
      </c>
      <c r="AL103" s="43">
        <v>1544286</v>
      </c>
      <c r="AM103" s="45">
        <v>0.41492530175254599</v>
      </c>
      <c r="AN103" s="37">
        <v>103</v>
      </c>
      <c r="AO103" s="43">
        <v>6225</v>
      </c>
      <c r="AP103" s="43">
        <v>689167</v>
      </c>
      <c r="AQ103" s="45">
        <v>0.18649997050280001</v>
      </c>
      <c r="AR103" s="37">
        <v>113</v>
      </c>
    </row>
    <row r="104" spans="1:44" s="20" customFormat="1" x14ac:dyDescent="0.35">
      <c r="A104" s="21">
        <v>96</v>
      </c>
      <c r="B104" s="21">
        <v>101</v>
      </c>
      <c r="C104" s="23" t="s">
        <v>255</v>
      </c>
      <c r="D104" s="24" t="s">
        <v>60</v>
      </c>
      <c r="E104" s="25">
        <v>669.553</v>
      </c>
      <c r="F104" s="26">
        <v>667.56100000000004</v>
      </c>
      <c r="G104" s="47">
        <f t="shared" si="7"/>
        <v>2.9839969680672805E-3</v>
      </c>
      <c r="H104" s="28">
        <v>2.0330499999999998</v>
      </c>
      <c r="I104" s="28">
        <v>1.9594499999999999</v>
      </c>
      <c r="J104" s="47">
        <f t="shared" si="8"/>
        <v>3.7561560642016836E-2</v>
      </c>
      <c r="K104" s="28">
        <v>1.45208</v>
      </c>
      <c r="L104" s="28">
        <v>1.4206300000000001</v>
      </c>
      <c r="M104" s="47">
        <f t="shared" si="9"/>
        <v>2.2138065506148663E-2</v>
      </c>
      <c r="N104" s="29">
        <v>4048.85</v>
      </c>
      <c r="O104" s="29">
        <v>4074.31</v>
      </c>
      <c r="P104" s="47">
        <f t="shared" si="10"/>
        <v>-6.2489108585257469E-3</v>
      </c>
      <c r="Q104" s="30">
        <v>28.993400000000001</v>
      </c>
      <c r="R104" s="30">
        <v>29.523199999999999</v>
      </c>
      <c r="S104" s="47">
        <f t="shared" si="11"/>
        <v>-1.7945209191415498E-2</v>
      </c>
      <c r="T104" s="28">
        <v>0.31924999999999998</v>
      </c>
      <c r="U104" s="28">
        <v>0.34032000000000001</v>
      </c>
      <c r="V104" s="47">
        <f t="shared" si="12"/>
        <v>-6.191231781852384E-2</v>
      </c>
      <c r="W104" s="29">
        <v>28448.86</v>
      </c>
      <c r="X104" s="29">
        <v>27994.28</v>
      </c>
      <c r="Y104" s="47">
        <f t="shared" si="13"/>
        <v>1.6238317256239553E-2</v>
      </c>
      <c r="Z104" s="60"/>
      <c r="AA104" s="31">
        <v>401481</v>
      </c>
      <c r="AB104" s="32" t="s">
        <v>202</v>
      </c>
      <c r="AC104" s="31">
        <v>23218</v>
      </c>
      <c r="AD104" s="31">
        <v>293774</v>
      </c>
      <c r="AE104" s="33">
        <v>0.73172578527999999</v>
      </c>
      <c r="AF104" s="24">
        <v>92</v>
      </c>
      <c r="AG104" s="31">
        <v>13253</v>
      </c>
      <c r="AH104" s="31">
        <v>169569</v>
      </c>
      <c r="AI104" s="33">
        <v>0.42235871685085902</v>
      </c>
      <c r="AJ104" s="24">
        <v>117</v>
      </c>
      <c r="AK104" s="31">
        <v>11870</v>
      </c>
      <c r="AL104" s="31">
        <v>149961</v>
      </c>
      <c r="AM104" s="33">
        <v>0.37263316403105001</v>
      </c>
      <c r="AN104" s="24">
        <v>92</v>
      </c>
      <c r="AO104" s="31">
        <v>4925</v>
      </c>
      <c r="AP104" s="31">
        <v>61253</v>
      </c>
      <c r="AQ104" s="33">
        <v>0.15256761839290001</v>
      </c>
      <c r="AR104" s="24">
        <v>92</v>
      </c>
    </row>
    <row r="105" spans="1:44" s="20" customFormat="1" x14ac:dyDescent="0.35">
      <c r="A105" s="34">
        <v>101</v>
      </c>
      <c r="B105" s="34">
        <v>102</v>
      </c>
      <c r="C105" s="36" t="s">
        <v>256</v>
      </c>
      <c r="D105" s="37" t="s">
        <v>60</v>
      </c>
      <c r="E105" s="38">
        <v>669.50400000000002</v>
      </c>
      <c r="F105" s="39">
        <v>666.846</v>
      </c>
      <c r="G105" s="48">
        <f t="shared" si="7"/>
        <v>3.9859277854257438E-3</v>
      </c>
      <c r="H105" s="40">
        <v>2.1394299999999999</v>
      </c>
      <c r="I105" s="40">
        <v>2.09457</v>
      </c>
      <c r="J105" s="48">
        <f t="shared" si="8"/>
        <v>2.1417283738428366E-2</v>
      </c>
      <c r="K105" s="40">
        <v>1.4556</v>
      </c>
      <c r="L105" s="40">
        <v>1.446</v>
      </c>
      <c r="M105" s="48">
        <f t="shared" si="9"/>
        <v>6.6390041493776305E-3</v>
      </c>
      <c r="N105" s="41">
        <v>4095.83</v>
      </c>
      <c r="O105" s="41">
        <v>4091.65</v>
      </c>
      <c r="P105" s="48">
        <f t="shared" si="10"/>
        <v>1.0215927559785994E-3</v>
      </c>
      <c r="Q105" s="42">
        <v>28.625599999999999</v>
      </c>
      <c r="R105" s="42">
        <v>28.763400000000001</v>
      </c>
      <c r="S105" s="48">
        <f t="shared" si="11"/>
        <v>-4.7908105439552397E-3</v>
      </c>
      <c r="T105" s="40">
        <v>0.26830999999999999</v>
      </c>
      <c r="U105" s="40">
        <v>0.28502</v>
      </c>
      <c r="V105" s="48">
        <f t="shared" si="12"/>
        <v>-5.862746473931655E-2</v>
      </c>
      <c r="W105" s="41">
        <v>27082.91</v>
      </c>
      <c r="X105" s="41">
        <v>26371.59</v>
      </c>
      <c r="Y105" s="48">
        <f t="shared" si="13"/>
        <v>2.6972965983469321E-2</v>
      </c>
      <c r="Z105" s="60"/>
      <c r="AA105" s="43">
        <v>573012</v>
      </c>
      <c r="AB105" s="44" t="s">
        <v>204</v>
      </c>
      <c r="AC105" s="43">
        <v>22419</v>
      </c>
      <c r="AD105" s="43">
        <v>384298</v>
      </c>
      <c r="AE105" s="45">
        <v>0.67066309257048695</v>
      </c>
      <c r="AF105" s="37">
        <v>84</v>
      </c>
      <c r="AG105" s="43">
        <v>9048</v>
      </c>
      <c r="AH105" s="43">
        <v>155952</v>
      </c>
      <c r="AI105" s="45">
        <v>0.27216183954262702</v>
      </c>
      <c r="AJ105" s="37">
        <v>75</v>
      </c>
      <c r="AK105" s="43">
        <v>13047</v>
      </c>
      <c r="AL105" s="43">
        <v>231126</v>
      </c>
      <c r="AM105" s="45">
        <v>0.40335280936524798</v>
      </c>
      <c r="AN105" s="37">
        <v>100</v>
      </c>
      <c r="AO105" s="43">
        <v>7211</v>
      </c>
      <c r="AP105" s="43">
        <v>120921</v>
      </c>
      <c r="AQ105" s="45">
        <v>0.211026994199074</v>
      </c>
      <c r="AR105" s="37">
        <v>128</v>
      </c>
    </row>
    <row r="106" spans="1:44" s="20" customFormat="1" x14ac:dyDescent="0.35">
      <c r="A106" s="21">
        <v>87</v>
      </c>
      <c r="B106" s="21">
        <v>103</v>
      </c>
      <c r="C106" s="23" t="s">
        <v>101</v>
      </c>
      <c r="D106" s="24" t="s">
        <v>13</v>
      </c>
      <c r="E106" s="25">
        <v>669.43799999999999</v>
      </c>
      <c r="F106" s="26">
        <v>669.88599999999997</v>
      </c>
      <c r="G106" s="47">
        <f t="shared" si="7"/>
        <v>-6.6877050722060033E-4</v>
      </c>
      <c r="H106" s="28">
        <v>1.91811</v>
      </c>
      <c r="I106" s="28">
        <v>1.8846099999999999</v>
      </c>
      <c r="J106" s="47">
        <f t="shared" si="8"/>
        <v>1.7775560991398796E-2</v>
      </c>
      <c r="K106" s="28">
        <v>1.5870599999999999</v>
      </c>
      <c r="L106" s="28">
        <v>1.5964700000000001</v>
      </c>
      <c r="M106" s="47">
        <f t="shared" si="9"/>
        <v>-5.8942541983251426E-3</v>
      </c>
      <c r="N106" s="29">
        <v>3583.58</v>
      </c>
      <c r="O106" s="29">
        <v>3626.79</v>
      </c>
      <c r="P106" s="47">
        <f t="shared" si="10"/>
        <v>-1.1914116891245436E-2</v>
      </c>
      <c r="Q106" s="30">
        <v>27.608699999999999</v>
      </c>
      <c r="R106" s="30">
        <v>27.0123</v>
      </c>
      <c r="S106" s="47">
        <f t="shared" si="11"/>
        <v>2.2078830754878303E-2</v>
      </c>
      <c r="T106" s="28">
        <v>0.39509</v>
      </c>
      <c r="U106" s="28">
        <v>0.43030000000000002</v>
      </c>
      <c r="V106" s="47">
        <f t="shared" si="12"/>
        <v>-8.1826632581919634E-2</v>
      </c>
      <c r="W106" s="29">
        <v>26960.27</v>
      </c>
      <c r="X106" s="29">
        <v>26243.05</v>
      </c>
      <c r="Y106" s="47">
        <f t="shared" si="13"/>
        <v>2.7329902583731736E-2</v>
      </c>
      <c r="Z106" s="60"/>
      <c r="AA106" s="31">
        <v>568608</v>
      </c>
      <c r="AB106" s="32" t="s">
        <v>202</v>
      </c>
      <c r="AC106" s="31">
        <v>25150</v>
      </c>
      <c r="AD106" s="31">
        <v>514574</v>
      </c>
      <c r="AE106" s="33">
        <v>0.90497143902301702</v>
      </c>
      <c r="AF106" s="24">
        <v>114</v>
      </c>
      <c r="AG106" s="31">
        <v>12872</v>
      </c>
      <c r="AH106" s="31">
        <v>267252</v>
      </c>
      <c r="AI106" s="33">
        <v>0.47001097416849502</v>
      </c>
      <c r="AJ106" s="24">
        <v>130</v>
      </c>
      <c r="AK106" s="31">
        <v>11906</v>
      </c>
      <c r="AL106" s="31">
        <v>249701</v>
      </c>
      <c r="AM106" s="33">
        <v>0.43963301266250598</v>
      </c>
      <c r="AN106" s="24">
        <v>109</v>
      </c>
      <c r="AO106" s="31">
        <v>1863</v>
      </c>
      <c r="AP106" s="31">
        <v>38210</v>
      </c>
      <c r="AQ106" s="33">
        <v>6.7199195227643602E-2</v>
      </c>
      <c r="AR106" s="24">
        <v>41</v>
      </c>
    </row>
    <row r="107" spans="1:44" s="20" customFormat="1" x14ac:dyDescent="0.35">
      <c r="A107" s="34">
        <v>98</v>
      </c>
      <c r="B107" s="34">
        <v>104</v>
      </c>
      <c r="C107" s="36" t="s">
        <v>257</v>
      </c>
      <c r="D107" s="37" t="s">
        <v>14</v>
      </c>
      <c r="E107" s="38">
        <v>668.66800000000001</v>
      </c>
      <c r="F107" s="39">
        <v>667.23900000000003</v>
      </c>
      <c r="G107" s="48">
        <f t="shared" si="7"/>
        <v>2.1416613837020523E-3</v>
      </c>
      <c r="H107" s="40">
        <v>1.9315199999999999</v>
      </c>
      <c r="I107" s="40">
        <v>1.8877200000000001</v>
      </c>
      <c r="J107" s="48">
        <f t="shared" si="8"/>
        <v>2.3202593604983703E-2</v>
      </c>
      <c r="K107" s="40">
        <v>1.32142</v>
      </c>
      <c r="L107" s="40">
        <v>1.30836</v>
      </c>
      <c r="M107" s="48">
        <f t="shared" si="9"/>
        <v>9.9819621510899691E-3</v>
      </c>
      <c r="N107" s="41">
        <v>3940.35</v>
      </c>
      <c r="O107" s="41">
        <v>3959.11</v>
      </c>
      <c r="P107" s="48">
        <f t="shared" si="10"/>
        <v>-4.738438689503504E-3</v>
      </c>
      <c r="Q107" s="42">
        <v>27.598700000000001</v>
      </c>
      <c r="R107" s="42">
        <v>27.252099999999999</v>
      </c>
      <c r="S107" s="48">
        <f t="shared" si="11"/>
        <v>1.2718285930258668E-2</v>
      </c>
      <c r="T107" s="40">
        <v>0.39822000000000002</v>
      </c>
      <c r="U107" s="40">
        <v>0.41038000000000002</v>
      </c>
      <c r="V107" s="48">
        <f t="shared" si="12"/>
        <v>-2.9631073639066238E-2</v>
      </c>
      <c r="W107" s="41">
        <v>28523.67</v>
      </c>
      <c r="X107" s="41">
        <v>27954.42</v>
      </c>
      <c r="Y107" s="48">
        <f t="shared" si="13"/>
        <v>2.0363506021588002E-2</v>
      </c>
      <c r="Z107" s="60"/>
      <c r="AA107" s="43">
        <v>899367</v>
      </c>
      <c r="AB107" s="44" t="s">
        <v>202</v>
      </c>
      <c r="AC107" s="43">
        <v>27182</v>
      </c>
      <c r="AD107" s="43">
        <v>716490</v>
      </c>
      <c r="AE107" s="45">
        <v>0.796660317756822</v>
      </c>
      <c r="AF107" s="37">
        <v>100</v>
      </c>
      <c r="AG107" s="43">
        <v>15311</v>
      </c>
      <c r="AH107" s="43">
        <v>410614</v>
      </c>
      <c r="AI107" s="45">
        <v>0.45655889086435197</v>
      </c>
      <c r="AJ107" s="37">
        <v>126</v>
      </c>
      <c r="AK107" s="43">
        <v>13831</v>
      </c>
      <c r="AL107" s="43">
        <v>365702</v>
      </c>
      <c r="AM107" s="45">
        <v>0.40640645090310201</v>
      </c>
      <c r="AN107" s="37">
        <v>101</v>
      </c>
      <c r="AO107" s="43">
        <v>2662</v>
      </c>
      <c r="AP107" s="43">
        <v>70342</v>
      </c>
      <c r="AQ107" s="45">
        <v>7.8212787438276005E-2</v>
      </c>
      <c r="AR107" s="37">
        <v>47</v>
      </c>
    </row>
    <row r="108" spans="1:44" s="20" customFormat="1" x14ac:dyDescent="0.35">
      <c r="A108" s="21">
        <v>104</v>
      </c>
      <c r="B108" s="21">
        <v>105</v>
      </c>
      <c r="C108" s="23" t="s">
        <v>153</v>
      </c>
      <c r="D108" s="24" t="s">
        <v>45</v>
      </c>
      <c r="E108" s="25">
        <v>668.22699999999998</v>
      </c>
      <c r="F108" s="26">
        <v>666.34900000000005</v>
      </c>
      <c r="G108" s="47">
        <f t="shared" si="7"/>
        <v>2.8183429404109992E-3</v>
      </c>
      <c r="H108" s="28">
        <v>1.8962699999999999</v>
      </c>
      <c r="I108" s="28">
        <v>1.86069</v>
      </c>
      <c r="J108" s="47">
        <f t="shared" si="8"/>
        <v>1.9121938635667385E-2</v>
      </c>
      <c r="K108" s="28">
        <v>1.69123</v>
      </c>
      <c r="L108" s="28">
        <v>1.71309</v>
      </c>
      <c r="M108" s="47">
        <f t="shared" si="9"/>
        <v>-1.2760567162262339E-2</v>
      </c>
      <c r="N108" s="29">
        <v>3700.81</v>
      </c>
      <c r="O108" s="29">
        <v>3740.9</v>
      </c>
      <c r="P108" s="47">
        <f t="shared" si="10"/>
        <v>-1.0716672458499331E-2</v>
      </c>
      <c r="Q108" s="30">
        <v>27.5564</v>
      </c>
      <c r="R108" s="30">
        <v>27.3416</v>
      </c>
      <c r="S108" s="47">
        <f t="shared" si="11"/>
        <v>7.8561605758258601E-3</v>
      </c>
      <c r="T108" s="28">
        <v>0.38696000000000003</v>
      </c>
      <c r="U108" s="28">
        <v>0.37844</v>
      </c>
      <c r="V108" s="47">
        <f t="shared" si="12"/>
        <v>2.2513476376704439E-2</v>
      </c>
      <c r="W108" s="29">
        <v>26808.11</v>
      </c>
      <c r="X108" s="29">
        <v>25788.36</v>
      </c>
      <c r="Y108" s="47">
        <f t="shared" si="13"/>
        <v>3.9543034144086713E-2</v>
      </c>
      <c r="Z108" s="60"/>
      <c r="AA108" s="31">
        <v>123748</v>
      </c>
      <c r="AB108" s="32" t="s">
        <v>202</v>
      </c>
      <c r="AC108" s="31">
        <v>21027</v>
      </c>
      <c r="AD108" s="31">
        <v>105088</v>
      </c>
      <c r="AE108" s="33">
        <v>0.849209684196916</v>
      </c>
      <c r="AF108" s="24">
        <v>107</v>
      </c>
      <c r="AG108" s="31">
        <v>10023</v>
      </c>
      <c r="AH108" s="31">
        <v>50627</v>
      </c>
      <c r="AI108" s="33">
        <v>0.40911368264537601</v>
      </c>
      <c r="AJ108" s="24">
        <v>113</v>
      </c>
      <c r="AK108" s="31">
        <v>10142</v>
      </c>
      <c r="AL108" s="31">
        <v>52011</v>
      </c>
      <c r="AM108" s="33">
        <v>0.42355614189387197</v>
      </c>
      <c r="AN108" s="24">
        <v>105</v>
      </c>
      <c r="AO108" s="31">
        <v>3335</v>
      </c>
      <c r="AP108" s="31">
        <v>16979</v>
      </c>
      <c r="AQ108" s="33">
        <v>0.13720625787891499</v>
      </c>
      <c r="AR108" s="24">
        <v>83</v>
      </c>
    </row>
    <row r="109" spans="1:44" s="20" customFormat="1" x14ac:dyDescent="0.35">
      <c r="A109" s="34">
        <v>103</v>
      </c>
      <c r="B109" s="34">
        <v>106</v>
      </c>
      <c r="C109" s="36" t="s">
        <v>182</v>
      </c>
      <c r="D109" s="37" t="s">
        <v>183</v>
      </c>
      <c r="E109" s="38">
        <v>668.11</v>
      </c>
      <c r="F109" s="39">
        <v>666.81399999999996</v>
      </c>
      <c r="G109" s="48">
        <f t="shared" si="7"/>
        <v>1.9435704709259991E-3</v>
      </c>
      <c r="H109" s="40">
        <v>2.08379</v>
      </c>
      <c r="I109" s="40">
        <v>2.0379100000000001</v>
      </c>
      <c r="J109" s="48">
        <f t="shared" si="8"/>
        <v>2.2513261135182573E-2</v>
      </c>
      <c r="K109" s="40">
        <v>1.3535299999999999</v>
      </c>
      <c r="L109" s="40">
        <v>1.3720699999999999</v>
      </c>
      <c r="M109" s="48">
        <f t="shared" si="9"/>
        <v>-1.3512430123827503E-2</v>
      </c>
      <c r="N109" s="41">
        <v>3986.45</v>
      </c>
      <c r="O109" s="41">
        <v>4105.3999999999996</v>
      </c>
      <c r="P109" s="48">
        <f t="shared" si="10"/>
        <v>-2.8974034198859997E-2</v>
      </c>
      <c r="Q109" s="42">
        <v>28.839300000000001</v>
      </c>
      <c r="R109" s="42">
        <v>28.895399999999999</v>
      </c>
      <c r="S109" s="48">
        <f t="shared" si="11"/>
        <v>-1.9414854959611963E-3</v>
      </c>
      <c r="T109" s="40">
        <v>0.32189000000000001</v>
      </c>
      <c r="U109" s="40">
        <v>0.35809000000000002</v>
      </c>
      <c r="V109" s="48">
        <f t="shared" si="12"/>
        <v>-0.10109190426987631</v>
      </c>
      <c r="W109" s="41">
        <v>28194.82</v>
      </c>
      <c r="X109" s="41">
        <v>26866.17</v>
      </c>
      <c r="Y109" s="48">
        <f t="shared" si="13"/>
        <v>4.9454388176654936E-2</v>
      </c>
      <c r="Z109" s="60"/>
      <c r="AA109" s="43">
        <v>133695</v>
      </c>
      <c r="AB109" s="44" t="s">
        <v>202</v>
      </c>
      <c r="AC109" s="43">
        <v>19028</v>
      </c>
      <c r="AD109" s="43">
        <v>89686</v>
      </c>
      <c r="AE109" s="45">
        <v>0.67082538614009501</v>
      </c>
      <c r="AF109" s="37">
        <v>84</v>
      </c>
      <c r="AG109" s="43">
        <v>12333</v>
      </c>
      <c r="AH109" s="43">
        <v>58813</v>
      </c>
      <c r="AI109" s="45">
        <v>0.43990425969557501</v>
      </c>
      <c r="AJ109" s="37">
        <v>122</v>
      </c>
      <c r="AK109" s="43">
        <v>10294</v>
      </c>
      <c r="AL109" s="43">
        <v>47978</v>
      </c>
      <c r="AM109" s="45">
        <v>0.35828006451998301</v>
      </c>
      <c r="AN109" s="37">
        <v>89</v>
      </c>
      <c r="AO109" s="43">
        <v>2826</v>
      </c>
      <c r="AP109" s="43">
        <v>12753</v>
      </c>
      <c r="AQ109" s="45">
        <v>9.5388757993941406E-2</v>
      </c>
      <c r="AR109" s="37">
        <v>58</v>
      </c>
    </row>
    <row r="110" spans="1:44" s="20" customFormat="1" ht="24" x14ac:dyDescent="0.35">
      <c r="A110" s="21">
        <v>100</v>
      </c>
      <c r="B110" s="21">
        <v>107</v>
      </c>
      <c r="C110" s="23" t="s">
        <v>96</v>
      </c>
      <c r="D110" s="24" t="s">
        <v>30</v>
      </c>
      <c r="E110" s="25">
        <v>667.702</v>
      </c>
      <c r="F110" s="26">
        <v>667.07299999999998</v>
      </c>
      <c r="G110" s="47">
        <f t="shared" si="7"/>
        <v>9.4292528703757931E-4</v>
      </c>
      <c r="H110" s="28">
        <v>2.07213</v>
      </c>
      <c r="I110" s="28">
        <v>2.03071</v>
      </c>
      <c r="J110" s="47">
        <f t="shared" si="8"/>
        <v>2.0396807028083781E-2</v>
      </c>
      <c r="K110" s="28">
        <v>1.57595</v>
      </c>
      <c r="L110" s="28">
        <v>1.6127400000000001</v>
      </c>
      <c r="M110" s="47">
        <f t="shared" si="9"/>
        <v>-2.2812108585388902E-2</v>
      </c>
      <c r="N110" s="29">
        <v>3740.1</v>
      </c>
      <c r="O110" s="29">
        <v>3624.18</v>
      </c>
      <c r="P110" s="47">
        <f t="shared" si="10"/>
        <v>3.1985166299687125E-2</v>
      </c>
      <c r="Q110" s="30">
        <v>27.901499999999999</v>
      </c>
      <c r="R110" s="30">
        <v>28.229500000000002</v>
      </c>
      <c r="S110" s="47">
        <f t="shared" si="11"/>
        <v>-1.1619050992755909E-2</v>
      </c>
      <c r="T110" s="28">
        <v>0.45136999999999999</v>
      </c>
      <c r="U110" s="28">
        <v>0.52312000000000003</v>
      </c>
      <c r="V110" s="47">
        <f t="shared" si="12"/>
        <v>-0.13715782229698736</v>
      </c>
      <c r="W110" s="29">
        <v>27497.09</v>
      </c>
      <c r="X110" s="29">
        <v>27097.119999999999</v>
      </c>
      <c r="Y110" s="47">
        <f t="shared" si="13"/>
        <v>1.4760609245558243E-2</v>
      </c>
      <c r="Z110" s="60"/>
      <c r="AA110" s="31">
        <v>195199</v>
      </c>
      <c r="AB110" s="32" t="s">
        <v>205</v>
      </c>
      <c r="AC110" s="31">
        <v>21856</v>
      </c>
      <c r="AD110" s="31">
        <v>164029</v>
      </c>
      <c r="AE110" s="33">
        <v>0.84031680490166405</v>
      </c>
      <c r="AF110" s="24">
        <v>106</v>
      </c>
      <c r="AG110" s="31">
        <v>9370</v>
      </c>
      <c r="AH110" s="31">
        <v>68250</v>
      </c>
      <c r="AI110" s="33">
        <v>0.34964318464746202</v>
      </c>
      <c r="AJ110" s="24">
        <v>97</v>
      </c>
      <c r="AK110" s="31">
        <v>11017</v>
      </c>
      <c r="AL110" s="31">
        <v>85796</v>
      </c>
      <c r="AM110" s="33">
        <v>0.43996143747948802</v>
      </c>
      <c r="AN110" s="24">
        <v>109</v>
      </c>
      <c r="AO110" s="31">
        <v>4375</v>
      </c>
      <c r="AP110" s="31">
        <v>32830</v>
      </c>
      <c r="AQ110" s="33">
        <v>0.16818733702529201</v>
      </c>
      <c r="AR110" s="24">
        <v>102</v>
      </c>
    </row>
    <row r="111" spans="1:44" s="20" customFormat="1" x14ac:dyDescent="0.35">
      <c r="A111" s="34">
        <v>102</v>
      </c>
      <c r="B111" s="34">
        <v>108</v>
      </c>
      <c r="C111" s="36" t="s">
        <v>258</v>
      </c>
      <c r="D111" s="37" t="s">
        <v>77</v>
      </c>
      <c r="E111" s="38">
        <v>667.65</v>
      </c>
      <c r="F111" s="39">
        <v>666.83799999999997</v>
      </c>
      <c r="G111" s="48">
        <f t="shared" si="7"/>
        <v>1.21768705442703E-3</v>
      </c>
      <c r="H111" s="40">
        <v>2.1076999999999999</v>
      </c>
      <c r="I111" s="40">
        <v>2.05688</v>
      </c>
      <c r="J111" s="48">
        <f t="shared" si="8"/>
        <v>2.4707323713585558E-2</v>
      </c>
      <c r="K111" s="40">
        <v>1.2516099999999999</v>
      </c>
      <c r="L111" s="40">
        <v>1.3206500000000001</v>
      </c>
      <c r="M111" s="48">
        <f t="shared" si="9"/>
        <v>-5.2277287699239165E-2</v>
      </c>
      <c r="N111" s="41">
        <v>4031.21</v>
      </c>
      <c r="O111" s="41">
        <v>4010.28</v>
      </c>
      <c r="P111" s="48">
        <f t="shared" si="10"/>
        <v>5.2190869465473322E-3</v>
      </c>
      <c r="Q111" s="42">
        <v>28.480399999999999</v>
      </c>
      <c r="R111" s="42">
        <v>28.1538</v>
      </c>
      <c r="S111" s="48">
        <f t="shared" si="11"/>
        <v>1.1600565465407836E-2</v>
      </c>
      <c r="T111" s="40">
        <v>0.40931000000000001</v>
      </c>
      <c r="U111" s="40">
        <v>0.38414999999999999</v>
      </c>
      <c r="V111" s="48">
        <f t="shared" si="12"/>
        <v>6.5495249251594473E-2</v>
      </c>
      <c r="W111" s="41">
        <v>32046.51</v>
      </c>
      <c r="X111" s="41">
        <v>32023.48</v>
      </c>
      <c r="Y111" s="48">
        <f t="shared" si="13"/>
        <v>7.1915981648461801E-4</v>
      </c>
      <c r="Z111" s="60"/>
      <c r="AA111" s="43">
        <v>109755</v>
      </c>
      <c r="AB111" s="44" t="s">
        <v>202</v>
      </c>
      <c r="AC111" s="43">
        <v>16190</v>
      </c>
      <c r="AD111" s="43">
        <v>76170</v>
      </c>
      <c r="AE111" s="45">
        <v>0.69400027333606595</v>
      </c>
      <c r="AF111" s="37">
        <v>87</v>
      </c>
      <c r="AG111" s="43">
        <v>9897</v>
      </c>
      <c r="AH111" s="43">
        <v>47505</v>
      </c>
      <c r="AI111" s="45">
        <v>0.43282766160994901</v>
      </c>
      <c r="AJ111" s="37">
        <v>120</v>
      </c>
      <c r="AK111" s="43">
        <v>8240</v>
      </c>
      <c r="AL111" s="43">
        <v>41302</v>
      </c>
      <c r="AM111" s="45">
        <v>0.35896678197083198</v>
      </c>
      <c r="AN111" s="37">
        <v>89</v>
      </c>
      <c r="AO111" s="43">
        <v>3259</v>
      </c>
      <c r="AP111" s="43">
        <v>15534</v>
      </c>
      <c r="AQ111" s="45">
        <v>0.14153341533415301</v>
      </c>
      <c r="AR111" s="37">
        <v>86</v>
      </c>
    </row>
    <row r="112" spans="1:44" s="20" customFormat="1" x14ac:dyDescent="0.35">
      <c r="A112" s="21">
        <v>120</v>
      </c>
      <c r="B112" s="21">
        <v>109</v>
      </c>
      <c r="C112" s="23" t="s">
        <v>236</v>
      </c>
      <c r="D112" s="24" t="s">
        <v>22</v>
      </c>
      <c r="E112" s="25">
        <v>667.34900000000005</v>
      </c>
      <c r="F112" s="26">
        <v>661.75099999999998</v>
      </c>
      <c r="G112" s="47">
        <f t="shared" si="7"/>
        <v>8.4593752030598674E-3</v>
      </c>
      <c r="H112" s="28">
        <v>1.9356</v>
      </c>
      <c r="I112" s="28">
        <v>1.8701000000000001</v>
      </c>
      <c r="J112" s="47">
        <f t="shared" si="8"/>
        <v>3.5024864980482268E-2</v>
      </c>
      <c r="K112" s="28">
        <v>1.31071</v>
      </c>
      <c r="L112" s="28">
        <v>1.3039499999999999</v>
      </c>
      <c r="M112" s="47">
        <f t="shared" si="9"/>
        <v>5.1842478622647339E-3</v>
      </c>
      <c r="N112" s="29">
        <v>3917.68</v>
      </c>
      <c r="O112" s="29">
        <v>3975.15</v>
      </c>
      <c r="P112" s="47">
        <f t="shared" si="10"/>
        <v>-1.4457316076122977E-2</v>
      </c>
      <c r="Q112" s="30">
        <v>28.732399999999998</v>
      </c>
      <c r="R112" s="30">
        <v>28.737400000000001</v>
      </c>
      <c r="S112" s="47">
        <f t="shared" si="11"/>
        <v>-1.739892961785881E-4</v>
      </c>
      <c r="T112" s="28">
        <v>0.42409999999999998</v>
      </c>
      <c r="U112" s="28">
        <v>0.48653999999999997</v>
      </c>
      <c r="V112" s="47">
        <f t="shared" si="12"/>
        <v>-0.12833477206396185</v>
      </c>
      <c r="W112" s="29">
        <v>27554.57</v>
      </c>
      <c r="X112" s="29">
        <v>27010.43</v>
      </c>
      <c r="Y112" s="47">
        <f t="shared" si="13"/>
        <v>2.0145551181525043E-2</v>
      </c>
      <c r="Z112" s="60"/>
      <c r="AA112" s="31">
        <v>841503</v>
      </c>
      <c r="AB112" s="32" t="s">
        <v>202</v>
      </c>
      <c r="AC112" s="31">
        <v>24967</v>
      </c>
      <c r="AD112" s="31">
        <v>730401</v>
      </c>
      <c r="AE112" s="33">
        <v>0.86797195018912499</v>
      </c>
      <c r="AF112" s="24">
        <v>109</v>
      </c>
      <c r="AG112" s="31">
        <v>13067</v>
      </c>
      <c r="AH112" s="31">
        <v>395185</v>
      </c>
      <c r="AI112" s="33">
        <v>0.469618052460894</v>
      </c>
      <c r="AJ112" s="24">
        <v>130</v>
      </c>
      <c r="AK112" s="31">
        <v>11595</v>
      </c>
      <c r="AL112" s="31">
        <v>335677</v>
      </c>
      <c r="AM112" s="33">
        <v>0.39758306940473298</v>
      </c>
      <c r="AN112" s="24">
        <v>99</v>
      </c>
      <c r="AO112" s="31">
        <v>3054</v>
      </c>
      <c r="AP112" s="31">
        <v>89745</v>
      </c>
      <c r="AQ112" s="33">
        <v>0.106648461146306</v>
      </c>
      <c r="AR112" s="24">
        <v>64</v>
      </c>
    </row>
    <row r="113" spans="1:44" s="20" customFormat="1" x14ac:dyDescent="0.35">
      <c r="A113" s="34">
        <v>114</v>
      </c>
      <c r="B113" s="34">
        <v>110</v>
      </c>
      <c r="C113" s="36" t="s">
        <v>54</v>
      </c>
      <c r="D113" s="37" t="s">
        <v>55</v>
      </c>
      <c r="E113" s="38">
        <v>667.33600000000001</v>
      </c>
      <c r="F113" s="39">
        <v>663.73099999999999</v>
      </c>
      <c r="G113" s="48">
        <f t="shared" si="7"/>
        <v>5.4314172458420932E-3</v>
      </c>
      <c r="H113" s="40">
        <v>2.3868399999999999</v>
      </c>
      <c r="I113" s="40">
        <v>2.3232599999999999</v>
      </c>
      <c r="J113" s="48">
        <f t="shared" si="8"/>
        <v>2.7366717457365932E-2</v>
      </c>
      <c r="K113" s="40">
        <v>0.96177000000000001</v>
      </c>
      <c r="L113" s="40">
        <v>0.96165999999999996</v>
      </c>
      <c r="M113" s="48">
        <f t="shared" si="9"/>
        <v>1.143855416675899E-4</v>
      </c>
      <c r="N113" s="41">
        <v>5785.73</v>
      </c>
      <c r="O113" s="41">
        <v>5826.26</v>
      </c>
      <c r="P113" s="48">
        <f t="shared" si="10"/>
        <v>-6.9564351745374656E-3</v>
      </c>
      <c r="Q113" s="42">
        <v>35.382300000000001</v>
      </c>
      <c r="R113" s="42">
        <v>35.555700000000002</v>
      </c>
      <c r="S113" s="48">
        <f t="shared" si="11"/>
        <v>-4.8768551877758247E-3</v>
      </c>
      <c r="T113" s="40">
        <v>0.33305000000000001</v>
      </c>
      <c r="U113" s="40">
        <v>0.37436999999999998</v>
      </c>
      <c r="V113" s="48">
        <f t="shared" si="12"/>
        <v>-0.11037209178085843</v>
      </c>
      <c r="W113" s="41">
        <v>33477.81</v>
      </c>
      <c r="X113" s="41">
        <v>32606.240000000002</v>
      </c>
      <c r="Y113" s="48">
        <f t="shared" si="13"/>
        <v>2.6730159625887439E-2</v>
      </c>
      <c r="Z113" s="60"/>
      <c r="AA113" s="43">
        <v>338441</v>
      </c>
      <c r="AB113" s="44" t="s">
        <v>204</v>
      </c>
      <c r="AC113" s="43">
        <v>23803</v>
      </c>
      <c r="AD113" s="43">
        <v>301060</v>
      </c>
      <c r="AE113" s="45">
        <v>0.889549434022473</v>
      </c>
      <c r="AF113" s="37">
        <v>112</v>
      </c>
      <c r="AG113" s="43">
        <v>8777</v>
      </c>
      <c r="AH113" s="43">
        <v>116668</v>
      </c>
      <c r="AI113" s="45">
        <v>0.34472182743816498</v>
      </c>
      <c r="AJ113" s="37">
        <v>95</v>
      </c>
      <c r="AK113" s="43">
        <v>11281</v>
      </c>
      <c r="AL113" s="43">
        <v>138247</v>
      </c>
      <c r="AM113" s="45">
        <v>0.40848183287485801</v>
      </c>
      <c r="AN113" s="37">
        <v>101</v>
      </c>
      <c r="AO113" s="43">
        <v>5600</v>
      </c>
      <c r="AP113" s="43">
        <v>68576</v>
      </c>
      <c r="AQ113" s="45">
        <v>0.20262320463537201</v>
      </c>
      <c r="AR113" s="37">
        <v>122</v>
      </c>
    </row>
    <row r="114" spans="1:44" s="20" customFormat="1" x14ac:dyDescent="0.35">
      <c r="A114" s="21">
        <v>116</v>
      </c>
      <c r="B114" s="21">
        <v>111</v>
      </c>
      <c r="C114" s="23" t="s">
        <v>259</v>
      </c>
      <c r="D114" s="24" t="s">
        <v>13</v>
      </c>
      <c r="E114" s="25">
        <v>667.09900000000005</v>
      </c>
      <c r="F114" s="26">
        <v>663.54200000000003</v>
      </c>
      <c r="G114" s="47">
        <f t="shared" si="7"/>
        <v>5.3606252505493494E-3</v>
      </c>
      <c r="H114" s="28">
        <v>1.91673</v>
      </c>
      <c r="I114" s="28">
        <v>1.8841399999999999</v>
      </c>
      <c r="J114" s="47">
        <f t="shared" si="8"/>
        <v>1.7297016145297123E-2</v>
      </c>
      <c r="K114" s="28">
        <v>1.55294</v>
      </c>
      <c r="L114" s="28">
        <v>1.52281</v>
      </c>
      <c r="M114" s="47">
        <f t="shared" si="9"/>
        <v>1.9785790742114898E-2</v>
      </c>
      <c r="N114" s="29">
        <v>3846.98</v>
      </c>
      <c r="O114" s="29">
        <v>3847.91</v>
      </c>
      <c r="P114" s="47">
        <f t="shared" si="10"/>
        <v>-2.4168964450827497E-4</v>
      </c>
      <c r="Q114" s="30">
        <v>28.940899999999999</v>
      </c>
      <c r="R114" s="30">
        <v>28.700399999999998</v>
      </c>
      <c r="S114" s="47">
        <f t="shared" si="11"/>
        <v>8.3796741508829434E-3</v>
      </c>
      <c r="T114" s="28">
        <v>0.42304000000000003</v>
      </c>
      <c r="U114" s="28">
        <v>0.43869000000000002</v>
      </c>
      <c r="V114" s="47">
        <f t="shared" si="12"/>
        <v>-3.5674394219152465E-2</v>
      </c>
      <c r="W114" s="29">
        <v>26961.52</v>
      </c>
      <c r="X114" s="29">
        <v>26411.02</v>
      </c>
      <c r="Y114" s="47">
        <f t="shared" si="13"/>
        <v>2.084357211497322E-2</v>
      </c>
      <c r="Z114" s="60"/>
      <c r="AA114" s="31">
        <v>668239</v>
      </c>
      <c r="AB114" s="32" t="s">
        <v>202</v>
      </c>
      <c r="AC114" s="31">
        <v>25068</v>
      </c>
      <c r="AD114" s="31">
        <v>592824</v>
      </c>
      <c r="AE114" s="33">
        <v>0.88714367165041197</v>
      </c>
      <c r="AF114" s="24">
        <v>112</v>
      </c>
      <c r="AG114" s="31">
        <v>10883</v>
      </c>
      <c r="AH114" s="31">
        <v>263565</v>
      </c>
      <c r="AI114" s="33">
        <v>0.39441726687607198</v>
      </c>
      <c r="AJ114" s="24">
        <v>109</v>
      </c>
      <c r="AK114" s="31">
        <v>12266</v>
      </c>
      <c r="AL114" s="31">
        <v>289352</v>
      </c>
      <c r="AM114" s="33">
        <v>0.43349783215127802</v>
      </c>
      <c r="AN114" s="24">
        <v>108</v>
      </c>
      <c r="AO114" s="31">
        <v>3644</v>
      </c>
      <c r="AP114" s="31">
        <v>87680</v>
      </c>
      <c r="AQ114" s="33">
        <v>0.13121053994154699</v>
      </c>
      <c r="AR114" s="24">
        <v>79</v>
      </c>
    </row>
    <row r="115" spans="1:44" s="20" customFormat="1" ht="24" x14ac:dyDescent="0.35">
      <c r="A115" s="34">
        <v>113</v>
      </c>
      <c r="B115" s="34">
        <v>112</v>
      </c>
      <c r="C115" s="36" t="s">
        <v>260</v>
      </c>
      <c r="D115" s="37" t="s">
        <v>52</v>
      </c>
      <c r="E115" s="38">
        <v>666.95399999999995</v>
      </c>
      <c r="F115" s="39">
        <v>664.53800000000001</v>
      </c>
      <c r="G115" s="48">
        <f t="shared" si="7"/>
        <v>3.6356084979338125E-3</v>
      </c>
      <c r="H115" s="40">
        <v>1.9597199999999999</v>
      </c>
      <c r="I115" s="40">
        <v>1.9560500000000001</v>
      </c>
      <c r="J115" s="48">
        <f t="shared" si="8"/>
        <v>1.8762301577157231E-3</v>
      </c>
      <c r="K115" s="40">
        <v>1.57457</v>
      </c>
      <c r="L115" s="40">
        <v>1.5178499999999999</v>
      </c>
      <c r="M115" s="48">
        <f t="shared" si="9"/>
        <v>3.7368646440689206E-2</v>
      </c>
      <c r="N115" s="41">
        <v>3803.87</v>
      </c>
      <c r="O115" s="41">
        <v>3829.7</v>
      </c>
      <c r="P115" s="48">
        <f t="shared" si="10"/>
        <v>-6.7446536282215128E-3</v>
      </c>
      <c r="Q115" s="42">
        <v>30.2836</v>
      </c>
      <c r="R115" s="42">
        <v>29.774699999999999</v>
      </c>
      <c r="S115" s="48">
        <f t="shared" si="11"/>
        <v>1.709169193980126E-2</v>
      </c>
      <c r="T115" s="40">
        <v>0.49258000000000002</v>
      </c>
      <c r="U115" s="40">
        <v>0.47882000000000002</v>
      </c>
      <c r="V115" s="48">
        <f t="shared" si="12"/>
        <v>2.8737312560043426E-2</v>
      </c>
      <c r="W115" s="41">
        <v>26179.84</v>
      </c>
      <c r="X115" s="41">
        <v>25880.55</v>
      </c>
      <c r="Y115" s="48">
        <f t="shared" si="13"/>
        <v>1.156428283015627E-2</v>
      </c>
      <c r="Z115" s="60"/>
      <c r="AA115" s="43">
        <v>895007</v>
      </c>
      <c r="AB115" s="44" t="s">
        <v>205</v>
      </c>
      <c r="AC115" s="43">
        <v>26625</v>
      </c>
      <c r="AD115" s="43">
        <v>813984</v>
      </c>
      <c r="AE115" s="45">
        <v>0.90947221641841902</v>
      </c>
      <c r="AF115" s="37">
        <v>114</v>
      </c>
      <c r="AG115" s="43">
        <v>10780</v>
      </c>
      <c r="AH115" s="43">
        <v>331465</v>
      </c>
      <c r="AI115" s="45">
        <v>0.370349058722445</v>
      </c>
      <c r="AJ115" s="37">
        <v>103</v>
      </c>
      <c r="AK115" s="43">
        <v>12667</v>
      </c>
      <c r="AL115" s="43">
        <v>395060</v>
      </c>
      <c r="AM115" s="45">
        <v>0.44140436890437701</v>
      </c>
      <c r="AN115" s="37">
        <v>110</v>
      </c>
      <c r="AO115" s="43">
        <v>4433</v>
      </c>
      <c r="AP115" s="43">
        <v>130516</v>
      </c>
      <c r="AQ115" s="45">
        <v>0.14582679241614799</v>
      </c>
      <c r="AR115" s="37">
        <v>88</v>
      </c>
    </row>
    <row r="116" spans="1:44" s="20" customFormat="1" x14ac:dyDescent="0.35">
      <c r="A116" s="21">
        <v>121</v>
      </c>
      <c r="B116" s="21">
        <v>113</v>
      </c>
      <c r="C116" s="23" t="s">
        <v>61</v>
      </c>
      <c r="D116" s="24" t="s">
        <v>62</v>
      </c>
      <c r="E116" s="25">
        <v>666.83399999999995</v>
      </c>
      <c r="F116" s="26">
        <v>661.07899999999995</v>
      </c>
      <c r="G116" s="47">
        <f t="shared" si="7"/>
        <v>8.7054648536710379E-3</v>
      </c>
      <c r="H116" s="28">
        <v>2.33467</v>
      </c>
      <c r="I116" s="28">
        <v>2.2726099999999998</v>
      </c>
      <c r="J116" s="47">
        <f t="shared" si="8"/>
        <v>2.7307809082948782E-2</v>
      </c>
      <c r="K116" s="28">
        <v>1.6015900000000001</v>
      </c>
      <c r="L116" s="28">
        <v>1.61615</v>
      </c>
      <c r="M116" s="47">
        <f t="shared" si="9"/>
        <v>-9.0090647526528522E-3</v>
      </c>
      <c r="N116" s="29">
        <v>4828.6400000000003</v>
      </c>
      <c r="O116" s="29">
        <v>4876.24</v>
      </c>
      <c r="P116" s="47">
        <f t="shared" si="10"/>
        <v>-9.7616196085507385E-3</v>
      </c>
      <c r="Q116" s="30">
        <v>31.5777</v>
      </c>
      <c r="R116" s="30">
        <v>31.226500000000001</v>
      </c>
      <c r="S116" s="47">
        <f t="shared" si="11"/>
        <v>1.1246857636942937E-2</v>
      </c>
      <c r="T116" s="28">
        <v>0.36538999999999999</v>
      </c>
      <c r="U116" s="28">
        <v>0.41158</v>
      </c>
      <c r="V116" s="47">
        <f t="shared" si="12"/>
        <v>-0.11222605568783714</v>
      </c>
      <c r="W116" s="29">
        <v>30798.16</v>
      </c>
      <c r="X116" s="29">
        <v>30299.83</v>
      </c>
      <c r="Y116" s="47">
        <f t="shared" si="13"/>
        <v>1.6446626928269831E-2</v>
      </c>
      <c r="Z116" s="60"/>
      <c r="AA116" s="31">
        <v>2303577</v>
      </c>
      <c r="AB116" s="32" t="s">
        <v>204</v>
      </c>
      <c r="AC116" s="31">
        <v>26027</v>
      </c>
      <c r="AD116" s="31">
        <v>1898229</v>
      </c>
      <c r="AE116" s="33">
        <v>0.82403540233298</v>
      </c>
      <c r="AF116" s="24">
        <v>104</v>
      </c>
      <c r="AG116" s="31">
        <v>10880</v>
      </c>
      <c r="AH116" s="31">
        <v>807563</v>
      </c>
      <c r="AI116" s="33">
        <v>0.350569136607979</v>
      </c>
      <c r="AJ116" s="24">
        <v>97</v>
      </c>
      <c r="AK116" s="31">
        <v>12146</v>
      </c>
      <c r="AL116" s="31">
        <v>875375</v>
      </c>
      <c r="AM116" s="33">
        <v>0.38000683285169101</v>
      </c>
      <c r="AN116" s="24">
        <v>94</v>
      </c>
      <c r="AO116" s="31">
        <v>6734</v>
      </c>
      <c r="AP116" s="31">
        <v>475614</v>
      </c>
      <c r="AQ116" s="33">
        <v>0.20646759365977299</v>
      </c>
      <c r="AR116" s="24">
        <v>125</v>
      </c>
    </row>
    <row r="117" spans="1:44" s="20" customFormat="1" x14ac:dyDescent="0.35">
      <c r="A117" s="34">
        <v>111</v>
      </c>
      <c r="B117" s="34">
        <v>114</v>
      </c>
      <c r="C117" s="36" t="s">
        <v>261</v>
      </c>
      <c r="D117" s="37" t="s">
        <v>157</v>
      </c>
      <c r="E117" s="38">
        <v>666.80899999999997</v>
      </c>
      <c r="F117" s="39">
        <v>664.84400000000005</v>
      </c>
      <c r="G117" s="48">
        <f t="shared" si="7"/>
        <v>2.9555805572433805E-3</v>
      </c>
      <c r="H117" s="40">
        <v>2.1660699999999999</v>
      </c>
      <c r="I117" s="40">
        <v>2.1089899999999999</v>
      </c>
      <c r="J117" s="48">
        <f t="shared" si="8"/>
        <v>2.7065088027918589E-2</v>
      </c>
      <c r="K117" s="40">
        <v>1.29895</v>
      </c>
      <c r="L117" s="40">
        <v>1.2684</v>
      </c>
      <c r="M117" s="48">
        <f t="shared" si="9"/>
        <v>2.4085461999369347E-2</v>
      </c>
      <c r="N117" s="41">
        <v>4383.3599999999997</v>
      </c>
      <c r="O117" s="41">
        <v>4423.8</v>
      </c>
      <c r="P117" s="48">
        <f t="shared" si="10"/>
        <v>-9.1414620914147364E-3</v>
      </c>
      <c r="Q117" s="42">
        <v>30.0945</v>
      </c>
      <c r="R117" s="42">
        <v>30.143799999999999</v>
      </c>
      <c r="S117" s="48">
        <f t="shared" si="11"/>
        <v>-1.6354938660686042E-3</v>
      </c>
      <c r="T117" s="40">
        <v>0.36903000000000002</v>
      </c>
      <c r="U117" s="40">
        <v>0.39711999999999997</v>
      </c>
      <c r="V117" s="48">
        <f t="shared" si="12"/>
        <v>-7.0734286865430984E-2</v>
      </c>
      <c r="W117" s="41">
        <v>28592.44</v>
      </c>
      <c r="X117" s="41">
        <v>28130.799999999999</v>
      </c>
      <c r="Y117" s="48">
        <f t="shared" si="13"/>
        <v>1.6410482460505901E-2</v>
      </c>
      <c r="Z117" s="60"/>
      <c r="AA117" s="43">
        <v>914642</v>
      </c>
      <c r="AB117" s="44" t="s">
        <v>204</v>
      </c>
      <c r="AC117" s="43">
        <v>24039</v>
      </c>
      <c r="AD117" s="43">
        <v>649959</v>
      </c>
      <c r="AE117" s="45">
        <v>0.71061573817952794</v>
      </c>
      <c r="AF117" s="37">
        <v>89</v>
      </c>
      <c r="AG117" s="43">
        <v>11079</v>
      </c>
      <c r="AH117" s="43">
        <v>303619</v>
      </c>
      <c r="AI117" s="45">
        <v>0.33195392295564802</v>
      </c>
      <c r="AJ117" s="37">
        <v>92</v>
      </c>
      <c r="AK117" s="43">
        <v>12231</v>
      </c>
      <c r="AL117" s="43">
        <v>332492</v>
      </c>
      <c r="AM117" s="45">
        <v>0.36407914230745198</v>
      </c>
      <c r="AN117" s="37">
        <v>90</v>
      </c>
      <c r="AO117" s="43">
        <v>7318</v>
      </c>
      <c r="AP117" s="43">
        <v>194695</v>
      </c>
      <c r="AQ117" s="45">
        <v>0.21286470553506101</v>
      </c>
      <c r="AR117" s="37">
        <v>129</v>
      </c>
    </row>
    <row r="118" spans="1:44" s="20" customFormat="1" x14ac:dyDescent="0.35">
      <c r="A118" s="21">
        <v>117</v>
      </c>
      <c r="B118" s="21">
        <v>115</v>
      </c>
      <c r="C118" s="23" t="s">
        <v>262</v>
      </c>
      <c r="D118" s="24" t="s">
        <v>60</v>
      </c>
      <c r="E118" s="25">
        <v>666.62300000000005</v>
      </c>
      <c r="F118" s="26">
        <v>662.84199999999998</v>
      </c>
      <c r="G118" s="47">
        <f t="shared" si="7"/>
        <v>5.7042251396261295E-3</v>
      </c>
      <c r="H118" s="28">
        <v>2.15734</v>
      </c>
      <c r="I118" s="28">
        <v>2.0685799999999999</v>
      </c>
      <c r="J118" s="47">
        <f t="shared" si="8"/>
        <v>4.2908661980682487E-2</v>
      </c>
      <c r="K118" s="28">
        <v>1.52258</v>
      </c>
      <c r="L118" s="28">
        <v>1.5050399999999999</v>
      </c>
      <c r="M118" s="47">
        <f t="shared" si="9"/>
        <v>1.1654175304310923E-2</v>
      </c>
      <c r="N118" s="29">
        <v>4271.83</v>
      </c>
      <c r="O118" s="29">
        <v>4298.71</v>
      </c>
      <c r="P118" s="47">
        <f t="shared" si="10"/>
        <v>-6.2530387023083927E-3</v>
      </c>
      <c r="Q118" s="30">
        <v>30.759799999999998</v>
      </c>
      <c r="R118" s="30">
        <v>30.902000000000001</v>
      </c>
      <c r="S118" s="47">
        <f t="shared" si="11"/>
        <v>-4.6016439065433481E-3</v>
      </c>
      <c r="T118" s="28">
        <v>0.31930999999999998</v>
      </c>
      <c r="U118" s="28">
        <v>0.34247</v>
      </c>
      <c r="V118" s="47">
        <f t="shared" si="12"/>
        <v>-6.7626361433118273E-2</v>
      </c>
      <c r="W118" s="29">
        <v>28429.62</v>
      </c>
      <c r="X118" s="29">
        <v>27929.03</v>
      </c>
      <c r="Y118" s="47">
        <f t="shared" si="13"/>
        <v>1.7923644322770972E-2</v>
      </c>
      <c r="Z118" s="60"/>
      <c r="AA118" s="31">
        <v>3225942</v>
      </c>
      <c r="AB118" s="32" t="s">
        <v>204</v>
      </c>
      <c r="AC118" s="31">
        <v>26312</v>
      </c>
      <c r="AD118" s="31">
        <v>2250875</v>
      </c>
      <c r="AE118" s="33">
        <v>0.697741930884064</v>
      </c>
      <c r="AF118" s="24">
        <v>88</v>
      </c>
      <c r="AG118" s="31">
        <v>11772</v>
      </c>
      <c r="AH118" s="31">
        <v>1018383</v>
      </c>
      <c r="AI118" s="33">
        <v>0.31568546489676502</v>
      </c>
      <c r="AJ118" s="24">
        <v>87</v>
      </c>
      <c r="AK118" s="31">
        <v>15835</v>
      </c>
      <c r="AL118" s="31">
        <v>1346327</v>
      </c>
      <c r="AM118" s="33">
        <v>0.41402184495726402</v>
      </c>
      <c r="AN118" s="24">
        <v>103</v>
      </c>
      <c r="AO118" s="31">
        <v>6586</v>
      </c>
      <c r="AP118" s="31">
        <v>579848</v>
      </c>
      <c r="AQ118" s="33">
        <v>0.17974532710135499</v>
      </c>
      <c r="AR118" s="24">
        <v>109</v>
      </c>
    </row>
    <row r="119" spans="1:44" s="20" customFormat="1" x14ac:dyDescent="0.35">
      <c r="A119" s="34">
        <v>107</v>
      </c>
      <c r="B119" s="34">
        <v>116</v>
      </c>
      <c r="C119" s="36" t="s">
        <v>263</v>
      </c>
      <c r="D119" s="37" t="s">
        <v>87</v>
      </c>
      <c r="E119" s="38">
        <v>666.43399999999997</v>
      </c>
      <c r="F119" s="39">
        <v>665.54200000000003</v>
      </c>
      <c r="G119" s="48">
        <f t="shared" si="7"/>
        <v>1.3402610203412241E-3</v>
      </c>
      <c r="H119" s="40">
        <v>2.1556299999999999</v>
      </c>
      <c r="I119" s="40">
        <v>2.11605</v>
      </c>
      <c r="J119" s="48">
        <f t="shared" si="8"/>
        <v>1.8704661988138253E-2</v>
      </c>
      <c r="K119" s="40">
        <v>1.6547400000000001</v>
      </c>
      <c r="L119" s="40">
        <v>1.67283</v>
      </c>
      <c r="M119" s="48">
        <f t="shared" si="9"/>
        <v>-1.0814009791789925E-2</v>
      </c>
      <c r="N119" s="41">
        <v>4327.1499999999996</v>
      </c>
      <c r="O119" s="41">
        <v>4341.17</v>
      </c>
      <c r="P119" s="48">
        <f t="shared" si="10"/>
        <v>-3.229544109076686E-3</v>
      </c>
      <c r="Q119" s="42">
        <v>30.757899999999999</v>
      </c>
      <c r="R119" s="42">
        <v>30.6616</v>
      </c>
      <c r="S119" s="48">
        <f t="shared" si="11"/>
        <v>3.1407362955618552E-3</v>
      </c>
      <c r="T119" s="40">
        <v>0.44508999999999999</v>
      </c>
      <c r="U119" s="40">
        <v>0.46703</v>
      </c>
      <c r="V119" s="48">
        <f t="shared" si="12"/>
        <v>-4.697771021133549E-2</v>
      </c>
      <c r="W119" s="41">
        <v>29716.77</v>
      </c>
      <c r="X119" s="41">
        <v>29142.95</v>
      </c>
      <c r="Y119" s="48">
        <f t="shared" si="13"/>
        <v>1.9689839223551484E-2</v>
      </c>
      <c r="Z119" s="60"/>
      <c r="AA119" s="43">
        <v>1874070</v>
      </c>
      <c r="AB119" s="44" t="s">
        <v>202</v>
      </c>
      <c r="AC119" s="43">
        <v>28065</v>
      </c>
      <c r="AD119" s="43">
        <v>1694146</v>
      </c>
      <c r="AE119" s="45">
        <v>0.90399291381858704</v>
      </c>
      <c r="AF119" s="37">
        <v>114</v>
      </c>
      <c r="AG119" s="43">
        <v>13037</v>
      </c>
      <c r="AH119" s="43">
        <v>795968</v>
      </c>
      <c r="AI119" s="45">
        <v>0.42472693122455402</v>
      </c>
      <c r="AJ119" s="37">
        <v>118</v>
      </c>
      <c r="AK119" s="43">
        <v>12059</v>
      </c>
      <c r="AL119" s="43">
        <v>717816</v>
      </c>
      <c r="AM119" s="45">
        <v>0.383025180489522</v>
      </c>
      <c r="AN119" s="37">
        <v>95</v>
      </c>
      <c r="AO119" s="43">
        <v>4698</v>
      </c>
      <c r="AP119" s="43">
        <v>277943</v>
      </c>
      <c r="AQ119" s="45">
        <v>0.14830982834152401</v>
      </c>
      <c r="AR119" s="37">
        <v>90</v>
      </c>
    </row>
    <row r="120" spans="1:44" s="20" customFormat="1" x14ac:dyDescent="0.35">
      <c r="A120" s="21">
        <v>119</v>
      </c>
      <c r="B120" s="21">
        <v>117</v>
      </c>
      <c r="C120" s="23" t="s">
        <v>58</v>
      </c>
      <c r="D120" s="24" t="s">
        <v>48</v>
      </c>
      <c r="E120" s="25">
        <v>665.33900000000006</v>
      </c>
      <c r="F120" s="26">
        <v>661.87099999999998</v>
      </c>
      <c r="G120" s="47">
        <f t="shared" si="7"/>
        <v>5.239691722405234E-3</v>
      </c>
      <c r="H120" s="28">
        <v>2.4308000000000001</v>
      </c>
      <c r="I120" s="28">
        <v>2.3732799999999998</v>
      </c>
      <c r="J120" s="47">
        <f t="shared" si="8"/>
        <v>2.4236499696622497E-2</v>
      </c>
      <c r="K120" s="28">
        <v>1.47587</v>
      </c>
      <c r="L120" s="28">
        <v>1.4475100000000001</v>
      </c>
      <c r="M120" s="47">
        <f t="shared" si="9"/>
        <v>1.9592265338408674E-2</v>
      </c>
      <c r="N120" s="29">
        <v>4958.41</v>
      </c>
      <c r="O120" s="29">
        <v>5053.18</v>
      </c>
      <c r="P120" s="47">
        <f t="shared" si="10"/>
        <v>-1.8754526852397983E-2</v>
      </c>
      <c r="Q120" s="30">
        <v>29.727599999999999</v>
      </c>
      <c r="R120" s="30">
        <v>29.817</v>
      </c>
      <c r="S120" s="47">
        <f t="shared" si="11"/>
        <v>-2.9982895663548063E-3</v>
      </c>
      <c r="T120" s="28">
        <v>0.40022999999999997</v>
      </c>
      <c r="U120" s="28">
        <v>0.42381999999999997</v>
      </c>
      <c r="V120" s="47">
        <f t="shared" si="12"/>
        <v>-5.5660421877212027E-2</v>
      </c>
      <c r="W120" s="29">
        <v>31427.77</v>
      </c>
      <c r="X120" s="29">
        <v>30679.68</v>
      </c>
      <c r="Y120" s="47">
        <f t="shared" si="13"/>
        <v>2.4383891878924428E-2</v>
      </c>
      <c r="Z120" s="60"/>
      <c r="AA120" s="31">
        <v>1509027</v>
      </c>
      <c r="AB120" s="32" t="s">
        <v>204</v>
      </c>
      <c r="AC120" s="31">
        <v>28640</v>
      </c>
      <c r="AD120" s="31">
        <v>1233440</v>
      </c>
      <c r="AE120" s="33">
        <v>0.81737437434850402</v>
      </c>
      <c r="AF120" s="24">
        <v>103</v>
      </c>
      <c r="AG120" s="31">
        <v>12345</v>
      </c>
      <c r="AH120" s="31">
        <v>528210</v>
      </c>
      <c r="AI120" s="33">
        <v>0.35003349840658898</v>
      </c>
      <c r="AJ120" s="24">
        <v>97</v>
      </c>
      <c r="AK120" s="31">
        <v>12798</v>
      </c>
      <c r="AL120" s="31">
        <v>566080</v>
      </c>
      <c r="AM120" s="33">
        <v>0.36531684175949403</v>
      </c>
      <c r="AN120" s="24">
        <v>91</v>
      </c>
      <c r="AO120" s="31">
        <v>7534</v>
      </c>
      <c r="AP120" s="31">
        <v>319485</v>
      </c>
      <c r="AQ120" s="33">
        <v>0.21171589375140401</v>
      </c>
      <c r="AR120" s="24">
        <v>128</v>
      </c>
    </row>
    <row r="121" spans="1:44" s="20" customFormat="1" x14ac:dyDescent="0.35">
      <c r="A121" s="34">
        <v>135</v>
      </c>
      <c r="B121" s="34">
        <v>118</v>
      </c>
      <c r="C121" s="36" t="s">
        <v>163</v>
      </c>
      <c r="D121" s="37" t="s">
        <v>18</v>
      </c>
      <c r="E121" s="38">
        <v>664.59100000000001</v>
      </c>
      <c r="F121" s="39">
        <v>657.40099999999995</v>
      </c>
      <c r="G121" s="48">
        <f t="shared" si="7"/>
        <v>1.0937008005768252E-2</v>
      </c>
      <c r="H121" s="40">
        <v>2.22085</v>
      </c>
      <c r="I121" s="40">
        <v>2.1569799999999999</v>
      </c>
      <c r="J121" s="48">
        <f t="shared" si="8"/>
        <v>2.9610844792255883E-2</v>
      </c>
      <c r="K121" s="40">
        <v>1.4846999999999999</v>
      </c>
      <c r="L121" s="40">
        <v>1.5223500000000001</v>
      </c>
      <c r="M121" s="48">
        <f t="shared" si="9"/>
        <v>-2.4731500640457305E-2</v>
      </c>
      <c r="N121" s="41">
        <v>4518.47</v>
      </c>
      <c r="O121" s="41">
        <v>4544.87</v>
      </c>
      <c r="P121" s="48">
        <f t="shared" si="10"/>
        <v>-5.8087470048647453E-3</v>
      </c>
      <c r="Q121" s="42">
        <v>30.9742</v>
      </c>
      <c r="R121" s="42">
        <v>30.576599999999999</v>
      </c>
      <c r="S121" s="48">
        <f t="shared" si="11"/>
        <v>1.3003407834749469E-2</v>
      </c>
      <c r="T121" s="40">
        <v>0.34206999999999999</v>
      </c>
      <c r="U121" s="40">
        <v>0.37367</v>
      </c>
      <c r="V121" s="48">
        <f t="shared" si="12"/>
        <v>-8.4566596194503213E-2</v>
      </c>
      <c r="W121" s="41">
        <v>28900.23</v>
      </c>
      <c r="X121" s="41">
        <v>29020.09</v>
      </c>
      <c r="Y121" s="48">
        <f t="shared" si="13"/>
        <v>-4.1302421873950284E-3</v>
      </c>
      <c r="Z121" s="60"/>
      <c r="AA121" s="43">
        <v>330638</v>
      </c>
      <c r="AB121" s="44" t="s">
        <v>204</v>
      </c>
      <c r="AC121" s="43">
        <v>21093</v>
      </c>
      <c r="AD121" s="43">
        <v>266983</v>
      </c>
      <c r="AE121" s="45">
        <v>0.80747826928544197</v>
      </c>
      <c r="AF121" s="37">
        <v>102</v>
      </c>
      <c r="AG121" s="43">
        <v>9230</v>
      </c>
      <c r="AH121" s="43">
        <v>115215</v>
      </c>
      <c r="AI121" s="45">
        <v>0.34846266914268698</v>
      </c>
      <c r="AJ121" s="37">
        <v>96</v>
      </c>
      <c r="AK121" s="43">
        <v>10751</v>
      </c>
      <c r="AL121" s="43">
        <v>136732</v>
      </c>
      <c r="AM121" s="45">
        <v>0.40805168837757499</v>
      </c>
      <c r="AN121" s="37">
        <v>101</v>
      </c>
      <c r="AO121" s="43">
        <v>4754</v>
      </c>
      <c r="AP121" s="43">
        <v>62526</v>
      </c>
      <c r="AQ121" s="45">
        <v>0.189107120173724</v>
      </c>
      <c r="AR121" s="37">
        <v>114</v>
      </c>
    </row>
    <row r="122" spans="1:44" s="20" customFormat="1" x14ac:dyDescent="0.35">
      <c r="A122" s="21">
        <v>105</v>
      </c>
      <c r="B122" s="21">
        <v>119</v>
      </c>
      <c r="C122" s="23" t="s">
        <v>264</v>
      </c>
      <c r="D122" s="24" t="s">
        <v>116</v>
      </c>
      <c r="E122" s="25">
        <v>664.13300000000004</v>
      </c>
      <c r="F122" s="26">
        <v>666.29600000000005</v>
      </c>
      <c r="G122" s="47">
        <f t="shared" si="7"/>
        <v>-3.2463049455497416E-3</v>
      </c>
      <c r="H122" s="28">
        <v>2.0171000000000001</v>
      </c>
      <c r="I122" s="28">
        <v>1.9701</v>
      </c>
      <c r="J122" s="47">
        <f t="shared" si="8"/>
        <v>2.3856657022486245E-2</v>
      </c>
      <c r="K122" s="28">
        <v>1.5499099999999999</v>
      </c>
      <c r="L122" s="28">
        <v>1.57816</v>
      </c>
      <c r="M122" s="47">
        <f t="shared" si="9"/>
        <v>-1.7900593095757152E-2</v>
      </c>
      <c r="N122" s="29">
        <v>3903.75</v>
      </c>
      <c r="O122" s="29">
        <v>3865.68</v>
      </c>
      <c r="P122" s="47">
        <f t="shared" si="10"/>
        <v>9.8482026448128562E-3</v>
      </c>
      <c r="Q122" s="30">
        <v>28.3155</v>
      </c>
      <c r="R122" s="30">
        <v>27.670200000000001</v>
      </c>
      <c r="S122" s="47">
        <f t="shared" si="11"/>
        <v>2.3321118025890628E-2</v>
      </c>
      <c r="T122" s="28">
        <v>0.41034999999999999</v>
      </c>
      <c r="U122" s="28">
        <v>0.41654999999999998</v>
      </c>
      <c r="V122" s="47">
        <f t="shared" si="12"/>
        <v>-1.4884167566918698E-2</v>
      </c>
      <c r="W122" s="29">
        <v>27886.99</v>
      </c>
      <c r="X122" s="29">
        <v>27546.36</v>
      </c>
      <c r="Y122" s="47">
        <f t="shared" si="13"/>
        <v>1.2365699134114307E-2</v>
      </c>
      <c r="Z122" s="60"/>
      <c r="AA122" s="31">
        <v>147500</v>
      </c>
      <c r="AB122" s="32" t="s">
        <v>202</v>
      </c>
      <c r="AC122" s="31">
        <v>19413</v>
      </c>
      <c r="AD122" s="31">
        <v>115885</v>
      </c>
      <c r="AE122" s="33">
        <v>0.78566101694915202</v>
      </c>
      <c r="AF122" s="24">
        <v>99</v>
      </c>
      <c r="AG122" s="31">
        <v>9901</v>
      </c>
      <c r="AH122" s="31">
        <v>61237</v>
      </c>
      <c r="AI122" s="33">
        <v>0.41516610169491502</v>
      </c>
      <c r="AJ122" s="24">
        <v>115</v>
      </c>
      <c r="AK122" s="31">
        <v>9320</v>
      </c>
      <c r="AL122" s="31">
        <v>59675</v>
      </c>
      <c r="AM122" s="33">
        <v>0.39617468199803402</v>
      </c>
      <c r="AN122" s="24">
        <v>98</v>
      </c>
      <c r="AO122" s="31">
        <v>3122</v>
      </c>
      <c r="AP122" s="31">
        <v>18625</v>
      </c>
      <c r="AQ122" s="33">
        <v>0.126271186440677</v>
      </c>
      <c r="AR122" s="24">
        <v>76</v>
      </c>
    </row>
    <row r="123" spans="1:44" s="20" customFormat="1" ht="24" x14ac:dyDescent="0.35">
      <c r="A123" s="34">
        <v>126</v>
      </c>
      <c r="B123" s="34">
        <v>120</v>
      </c>
      <c r="C123" s="36" t="s">
        <v>131</v>
      </c>
      <c r="D123" s="37" t="s">
        <v>60</v>
      </c>
      <c r="E123" s="38">
        <v>664.11599999999999</v>
      </c>
      <c r="F123" s="39">
        <v>659.76300000000003</v>
      </c>
      <c r="G123" s="48">
        <f t="shared" si="7"/>
        <v>6.5978237639879042E-3</v>
      </c>
      <c r="H123" s="40">
        <v>2.3580700000000001</v>
      </c>
      <c r="I123" s="40">
        <v>2.2682099999999998</v>
      </c>
      <c r="J123" s="48">
        <f t="shared" si="8"/>
        <v>3.9617143033493493E-2</v>
      </c>
      <c r="K123" s="40">
        <v>1.5909</v>
      </c>
      <c r="L123" s="40">
        <v>1.5789500000000001</v>
      </c>
      <c r="M123" s="48">
        <f t="shared" si="9"/>
        <v>7.5683207194654073E-3</v>
      </c>
      <c r="N123" s="41">
        <v>4344.9399999999996</v>
      </c>
      <c r="O123" s="41">
        <v>4370.57</v>
      </c>
      <c r="P123" s="48">
        <f t="shared" si="10"/>
        <v>-5.8642236596142174E-3</v>
      </c>
      <c r="Q123" s="42">
        <v>30.345400000000001</v>
      </c>
      <c r="R123" s="42">
        <v>30.363499999999998</v>
      </c>
      <c r="S123" s="48">
        <f t="shared" si="11"/>
        <v>-5.9611046157382708E-4</v>
      </c>
      <c r="T123" s="40">
        <v>0.32094</v>
      </c>
      <c r="U123" s="40">
        <v>0.33816000000000002</v>
      </c>
      <c r="V123" s="48">
        <f t="shared" si="12"/>
        <v>-5.0922640170333607E-2</v>
      </c>
      <c r="W123" s="41">
        <v>27114.84</v>
      </c>
      <c r="X123" s="41">
        <v>26607.19</v>
      </c>
      <c r="Y123" s="48">
        <f t="shared" si="13"/>
        <v>1.9079429282085086E-2</v>
      </c>
      <c r="Z123" s="60"/>
      <c r="AA123" s="43">
        <v>13911183</v>
      </c>
      <c r="AB123" s="44" t="s">
        <v>205</v>
      </c>
      <c r="AC123" s="43">
        <v>27341</v>
      </c>
      <c r="AD123" s="43">
        <v>9050666</v>
      </c>
      <c r="AE123" s="45">
        <v>0.65060361868577199</v>
      </c>
      <c r="AF123" s="37">
        <v>82</v>
      </c>
      <c r="AG123" s="43">
        <v>11528</v>
      </c>
      <c r="AH123" s="43">
        <v>3924677</v>
      </c>
      <c r="AI123" s="45">
        <v>0.28212388550995199</v>
      </c>
      <c r="AJ123" s="37">
        <v>78</v>
      </c>
      <c r="AK123" s="43">
        <v>18088</v>
      </c>
      <c r="AL123" s="43">
        <v>6148018</v>
      </c>
      <c r="AM123" s="45">
        <v>0.44194789185075001</v>
      </c>
      <c r="AN123" s="37">
        <v>110</v>
      </c>
      <c r="AO123" s="43">
        <v>6740</v>
      </c>
      <c r="AP123" s="43">
        <v>2168406</v>
      </c>
      <c r="AQ123" s="45">
        <v>0.15587502515062801</v>
      </c>
      <c r="AR123" s="37">
        <v>94</v>
      </c>
    </row>
    <row r="124" spans="1:44" s="20" customFormat="1" x14ac:dyDescent="0.35">
      <c r="A124" s="21">
        <v>129</v>
      </c>
      <c r="B124" s="21">
        <v>121</v>
      </c>
      <c r="C124" s="23" t="s">
        <v>265</v>
      </c>
      <c r="D124" s="24" t="s">
        <v>103</v>
      </c>
      <c r="E124" s="25">
        <v>663.78899999999999</v>
      </c>
      <c r="F124" s="26">
        <v>659.32600000000002</v>
      </c>
      <c r="G124" s="47">
        <f t="shared" si="7"/>
        <v>6.7690338315188016E-3</v>
      </c>
      <c r="H124" s="28">
        <v>2.2255699999999998</v>
      </c>
      <c r="I124" s="28">
        <v>2.1333700000000002</v>
      </c>
      <c r="J124" s="47">
        <f t="shared" si="8"/>
        <v>4.3218007190501229E-2</v>
      </c>
      <c r="K124" s="28">
        <v>1.50881</v>
      </c>
      <c r="L124" s="28">
        <v>1.46991</v>
      </c>
      <c r="M124" s="47">
        <f t="shared" si="9"/>
        <v>2.6464205291480386E-2</v>
      </c>
      <c r="N124" s="29">
        <v>4330.38</v>
      </c>
      <c r="O124" s="29">
        <v>4352.3500000000004</v>
      </c>
      <c r="P124" s="47">
        <f t="shared" si="10"/>
        <v>-5.0478477144531696E-3</v>
      </c>
      <c r="Q124" s="30">
        <v>30.488600000000002</v>
      </c>
      <c r="R124" s="30">
        <v>30.1694</v>
      </c>
      <c r="S124" s="47">
        <f t="shared" si="11"/>
        <v>1.0580256816509514E-2</v>
      </c>
      <c r="T124" s="28">
        <v>0.49995000000000001</v>
      </c>
      <c r="U124" s="28">
        <v>0.53075000000000006</v>
      </c>
      <c r="V124" s="47">
        <f t="shared" si="12"/>
        <v>-5.8031088082901638E-2</v>
      </c>
      <c r="W124" s="29">
        <v>29264.04</v>
      </c>
      <c r="X124" s="29">
        <v>28414.73</v>
      </c>
      <c r="Y124" s="47">
        <f t="shared" si="13"/>
        <v>2.9889778998427975E-2</v>
      </c>
      <c r="Z124" s="60"/>
      <c r="AA124" s="31">
        <v>3590139</v>
      </c>
      <c r="AB124" s="32" t="s">
        <v>204</v>
      </c>
      <c r="AC124" s="31">
        <v>30752</v>
      </c>
      <c r="AD124" s="31">
        <v>2875487</v>
      </c>
      <c r="AE124" s="33">
        <v>0.80094029785476195</v>
      </c>
      <c r="AF124" s="24">
        <v>101</v>
      </c>
      <c r="AG124" s="31">
        <v>13811</v>
      </c>
      <c r="AH124" s="31">
        <v>1286131</v>
      </c>
      <c r="AI124" s="33">
        <v>0.35823988987612998</v>
      </c>
      <c r="AJ124" s="24">
        <v>99</v>
      </c>
      <c r="AK124" s="31">
        <v>15255</v>
      </c>
      <c r="AL124" s="31">
        <v>1447071</v>
      </c>
      <c r="AM124" s="33">
        <v>0.40306823774789702</v>
      </c>
      <c r="AN124" s="24">
        <v>100</v>
      </c>
      <c r="AO124" s="31">
        <v>6526</v>
      </c>
      <c r="AP124" s="31">
        <v>600449</v>
      </c>
      <c r="AQ124" s="33">
        <v>0.16724951318040801</v>
      </c>
      <c r="AR124" s="24">
        <v>101</v>
      </c>
    </row>
    <row r="125" spans="1:44" s="20" customFormat="1" x14ac:dyDescent="0.35">
      <c r="A125" s="34">
        <v>115</v>
      </c>
      <c r="B125" s="34">
        <v>122</v>
      </c>
      <c r="C125" s="36" t="s">
        <v>177</v>
      </c>
      <c r="D125" s="37" t="s">
        <v>13</v>
      </c>
      <c r="E125" s="38">
        <v>663.47</v>
      </c>
      <c r="F125" s="39">
        <v>663.60900000000004</v>
      </c>
      <c r="G125" s="48">
        <f t="shared" si="7"/>
        <v>-2.0946069146140272E-4</v>
      </c>
      <c r="H125" s="40">
        <v>1.81366</v>
      </c>
      <c r="I125" s="40">
        <v>1.76363</v>
      </c>
      <c r="J125" s="48">
        <f t="shared" si="8"/>
        <v>2.8367628130616978E-2</v>
      </c>
      <c r="K125" s="40">
        <v>1.49692</v>
      </c>
      <c r="L125" s="40">
        <v>1.4872000000000001</v>
      </c>
      <c r="M125" s="48">
        <f t="shared" si="9"/>
        <v>6.5357719203872717E-3</v>
      </c>
      <c r="N125" s="41">
        <v>3571.14</v>
      </c>
      <c r="O125" s="41">
        <v>3607.73</v>
      </c>
      <c r="P125" s="48">
        <f t="shared" si="10"/>
        <v>-1.0142111521649387E-2</v>
      </c>
      <c r="Q125" s="42">
        <v>28.133099999999999</v>
      </c>
      <c r="R125" s="42">
        <v>27.450500000000002</v>
      </c>
      <c r="S125" s="48">
        <f t="shared" si="11"/>
        <v>2.4866578022258144E-2</v>
      </c>
      <c r="T125" s="40">
        <v>0.44851000000000002</v>
      </c>
      <c r="U125" s="40">
        <v>0.50124000000000002</v>
      </c>
      <c r="V125" s="48">
        <f t="shared" si="12"/>
        <v>-0.10519910621658286</v>
      </c>
      <c r="W125" s="41">
        <v>27306.57</v>
      </c>
      <c r="X125" s="41">
        <v>26437.45</v>
      </c>
      <c r="Y125" s="48">
        <f t="shared" si="13"/>
        <v>3.2874577540572145E-2</v>
      </c>
      <c r="Z125" s="60"/>
      <c r="AA125" s="43">
        <v>297481</v>
      </c>
      <c r="AB125" s="44" t="s">
        <v>202</v>
      </c>
      <c r="AC125" s="43">
        <v>23526</v>
      </c>
      <c r="AD125" s="43">
        <v>261759</v>
      </c>
      <c r="AE125" s="45">
        <v>0.87991838134200095</v>
      </c>
      <c r="AF125" s="37">
        <v>111</v>
      </c>
      <c r="AG125" s="43">
        <v>11567</v>
      </c>
      <c r="AH125" s="43">
        <v>130708</v>
      </c>
      <c r="AI125" s="45">
        <v>0.43938268326380497</v>
      </c>
      <c r="AJ125" s="37">
        <v>122</v>
      </c>
      <c r="AK125" s="43">
        <v>11194</v>
      </c>
      <c r="AL125" s="43">
        <v>126900</v>
      </c>
      <c r="AM125" s="45">
        <v>0.42851788192626999</v>
      </c>
      <c r="AN125" s="37">
        <v>106</v>
      </c>
      <c r="AO125" s="43">
        <v>2725</v>
      </c>
      <c r="AP125" s="43">
        <v>30330</v>
      </c>
      <c r="AQ125" s="45">
        <v>0.101956091313394</v>
      </c>
      <c r="AR125" s="37">
        <v>62</v>
      </c>
    </row>
    <row r="126" spans="1:44" s="20" customFormat="1" x14ac:dyDescent="0.35">
      <c r="A126" s="21">
        <v>131</v>
      </c>
      <c r="B126" s="21">
        <v>123</v>
      </c>
      <c r="C126" s="23" t="s">
        <v>266</v>
      </c>
      <c r="D126" s="24" t="s">
        <v>82</v>
      </c>
      <c r="E126" s="25">
        <v>663.34699999999998</v>
      </c>
      <c r="F126" s="26">
        <v>658.46500000000003</v>
      </c>
      <c r="G126" s="47">
        <f t="shared" si="7"/>
        <v>7.4142133598595946E-3</v>
      </c>
      <c r="H126" s="28">
        <v>2.1738900000000001</v>
      </c>
      <c r="I126" s="28">
        <v>2.1102500000000002</v>
      </c>
      <c r="J126" s="47">
        <f t="shared" si="8"/>
        <v>3.0157564269636259E-2</v>
      </c>
      <c r="K126" s="28">
        <v>1.59985</v>
      </c>
      <c r="L126" s="28">
        <v>1.59504</v>
      </c>
      <c r="M126" s="47">
        <f t="shared" si="9"/>
        <v>3.0155983549001787E-3</v>
      </c>
      <c r="N126" s="29">
        <v>4675.67</v>
      </c>
      <c r="O126" s="29">
        <v>4707.7700000000004</v>
      </c>
      <c r="P126" s="47">
        <f t="shared" si="10"/>
        <v>-6.8185149232015078E-3</v>
      </c>
      <c r="Q126" s="30">
        <v>31.852699999999999</v>
      </c>
      <c r="R126" s="30">
        <v>31.473099999999999</v>
      </c>
      <c r="S126" s="47">
        <f t="shared" si="11"/>
        <v>1.2061093441701006E-2</v>
      </c>
      <c r="T126" s="28">
        <v>0.41322999999999999</v>
      </c>
      <c r="U126" s="28">
        <v>0.47219</v>
      </c>
      <c r="V126" s="47">
        <f t="shared" si="12"/>
        <v>-0.12486499078760671</v>
      </c>
      <c r="W126" s="29">
        <v>29721.06</v>
      </c>
      <c r="X126" s="29">
        <v>29119.39</v>
      </c>
      <c r="Y126" s="47">
        <f t="shared" si="13"/>
        <v>2.0662177332698314E-2</v>
      </c>
      <c r="Z126" s="60"/>
      <c r="AA126" s="31">
        <v>1145764</v>
      </c>
      <c r="AB126" s="32" t="s">
        <v>202</v>
      </c>
      <c r="AC126" s="31">
        <v>24760</v>
      </c>
      <c r="AD126" s="31">
        <v>971857</v>
      </c>
      <c r="AE126" s="33">
        <v>0.84821743395673099</v>
      </c>
      <c r="AF126" s="24">
        <v>107</v>
      </c>
      <c r="AG126" s="31">
        <v>13405</v>
      </c>
      <c r="AH126" s="31">
        <v>528708</v>
      </c>
      <c r="AI126" s="33">
        <v>0.46144581257571299</v>
      </c>
      <c r="AJ126" s="24">
        <v>128</v>
      </c>
      <c r="AK126" s="31">
        <v>10952</v>
      </c>
      <c r="AL126" s="31">
        <v>434523</v>
      </c>
      <c r="AM126" s="33">
        <v>0.37458233478733099</v>
      </c>
      <c r="AN126" s="24">
        <v>93</v>
      </c>
      <c r="AO126" s="31">
        <v>3520</v>
      </c>
      <c r="AP126" s="31">
        <v>139942</v>
      </c>
      <c r="AQ126" s="33">
        <v>0.122138590495075</v>
      </c>
      <c r="AR126" s="24">
        <v>74</v>
      </c>
    </row>
    <row r="127" spans="1:44" s="20" customFormat="1" x14ac:dyDescent="0.35">
      <c r="A127" s="34">
        <v>118</v>
      </c>
      <c r="B127" s="34">
        <v>124</v>
      </c>
      <c r="C127" s="36" t="s">
        <v>267</v>
      </c>
      <c r="D127" s="37" t="s">
        <v>22</v>
      </c>
      <c r="E127" s="38">
        <v>663.10900000000004</v>
      </c>
      <c r="F127" s="39">
        <v>662.077</v>
      </c>
      <c r="G127" s="48">
        <f t="shared" si="7"/>
        <v>1.5587310841488817E-3</v>
      </c>
      <c r="H127" s="40">
        <v>1.91475</v>
      </c>
      <c r="I127" s="40">
        <v>1.8577300000000001</v>
      </c>
      <c r="J127" s="48">
        <f t="shared" si="8"/>
        <v>3.0693373095121382E-2</v>
      </c>
      <c r="K127" s="40">
        <v>1.46696</v>
      </c>
      <c r="L127" s="40">
        <v>1.4895499999999999</v>
      </c>
      <c r="M127" s="48">
        <f t="shared" si="9"/>
        <v>-1.5165654056594199E-2</v>
      </c>
      <c r="N127" s="41">
        <v>3765.37</v>
      </c>
      <c r="O127" s="41">
        <v>3747</v>
      </c>
      <c r="P127" s="48">
        <f t="shared" si="10"/>
        <v>4.9025887376567632E-3</v>
      </c>
      <c r="Q127" s="42">
        <v>28.072299999999998</v>
      </c>
      <c r="R127" s="42">
        <v>27.443200000000001</v>
      </c>
      <c r="S127" s="48">
        <f t="shared" si="11"/>
        <v>2.2923711520522298E-2</v>
      </c>
      <c r="T127" s="40">
        <v>0.47000999999999998</v>
      </c>
      <c r="U127" s="40">
        <v>0.47986000000000001</v>
      </c>
      <c r="V127" s="48">
        <f t="shared" si="12"/>
        <v>-2.0526820322594144E-2</v>
      </c>
      <c r="W127" s="41">
        <v>27653.85</v>
      </c>
      <c r="X127" s="41">
        <v>26817.200000000001</v>
      </c>
      <c r="Y127" s="48">
        <f t="shared" si="13"/>
        <v>3.1198260817684089E-2</v>
      </c>
      <c r="Z127" s="60"/>
      <c r="AA127" s="43">
        <v>779803</v>
      </c>
      <c r="AB127" s="44" t="s">
        <v>202</v>
      </c>
      <c r="AC127" s="43">
        <v>25217</v>
      </c>
      <c r="AD127" s="43">
        <v>686162</v>
      </c>
      <c r="AE127" s="45">
        <v>0.87991710726939998</v>
      </c>
      <c r="AF127" s="37">
        <v>111</v>
      </c>
      <c r="AG127" s="43">
        <v>12098</v>
      </c>
      <c r="AH127" s="43">
        <v>335789</v>
      </c>
      <c r="AI127" s="45">
        <v>0.43060747393893001</v>
      </c>
      <c r="AJ127" s="37">
        <v>119</v>
      </c>
      <c r="AK127" s="43">
        <v>12524</v>
      </c>
      <c r="AL127" s="43">
        <v>339887</v>
      </c>
      <c r="AM127" s="45">
        <v>0.43807774598510002</v>
      </c>
      <c r="AN127" s="37">
        <v>109</v>
      </c>
      <c r="AO127" s="43">
        <v>2447</v>
      </c>
      <c r="AP127" s="43">
        <v>69847</v>
      </c>
      <c r="AQ127" s="45">
        <v>8.9570058078771095E-2</v>
      </c>
      <c r="AR127" s="37">
        <v>54</v>
      </c>
    </row>
    <row r="128" spans="1:44" s="20" customFormat="1" x14ac:dyDescent="0.35">
      <c r="A128" s="21">
        <v>110</v>
      </c>
      <c r="B128" s="21">
        <v>125</v>
      </c>
      <c r="C128" s="23" t="s">
        <v>189</v>
      </c>
      <c r="D128" s="24" t="s">
        <v>87</v>
      </c>
      <c r="E128" s="25">
        <v>662.78499999999997</v>
      </c>
      <c r="F128" s="26">
        <v>664.91600000000005</v>
      </c>
      <c r="G128" s="47">
        <f t="shared" si="7"/>
        <v>-3.2049161097042114E-3</v>
      </c>
      <c r="H128" s="28">
        <v>1.78992</v>
      </c>
      <c r="I128" s="28">
        <v>1.73058</v>
      </c>
      <c r="J128" s="47">
        <f t="shared" si="8"/>
        <v>3.4289082272995153E-2</v>
      </c>
      <c r="K128" s="28">
        <v>1.65435</v>
      </c>
      <c r="L128" s="28">
        <v>1.63337</v>
      </c>
      <c r="M128" s="47">
        <f t="shared" si="9"/>
        <v>1.2844609610804655E-2</v>
      </c>
      <c r="N128" s="29">
        <v>3807.73</v>
      </c>
      <c r="O128" s="29">
        <v>3814.43</v>
      </c>
      <c r="P128" s="47">
        <f t="shared" si="10"/>
        <v>-1.7564878631931426E-3</v>
      </c>
      <c r="Q128" s="30">
        <v>29.195499999999999</v>
      </c>
      <c r="R128" s="30">
        <v>28.490500000000001</v>
      </c>
      <c r="S128" s="47">
        <f t="shared" si="11"/>
        <v>2.474509046875268E-2</v>
      </c>
      <c r="T128" s="28">
        <v>0.42986000000000002</v>
      </c>
      <c r="U128" s="28">
        <v>0.51485999999999998</v>
      </c>
      <c r="V128" s="47">
        <f t="shared" si="12"/>
        <v>-0.16509342345491973</v>
      </c>
      <c r="W128" s="29">
        <v>29597.49</v>
      </c>
      <c r="X128" s="29">
        <v>28312.19</v>
      </c>
      <c r="Y128" s="47">
        <f t="shared" si="13"/>
        <v>4.5397406558800396E-2</v>
      </c>
      <c r="Z128" s="60"/>
      <c r="AA128" s="31">
        <v>65618</v>
      </c>
      <c r="AB128" s="32" t="s">
        <v>202</v>
      </c>
      <c r="AC128" s="31">
        <v>12649</v>
      </c>
      <c r="AD128" s="31">
        <v>56027</v>
      </c>
      <c r="AE128" s="33">
        <v>0.85383583772745197</v>
      </c>
      <c r="AF128" s="24">
        <v>107</v>
      </c>
      <c r="AG128" s="31">
        <v>6268</v>
      </c>
      <c r="AH128" s="31">
        <v>28259</v>
      </c>
      <c r="AI128" s="33">
        <v>0.430659270322167</v>
      </c>
      <c r="AJ128" s="24">
        <v>119</v>
      </c>
      <c r="AK128" s="31">
        <v>6294</v>
      </c>
      <c r="AL128" s="31">
        <v>27971</v>
      </c>
      <c r="AM128" s="33">
        <v>0.43586866750814202</v>
      </c>
      <c r="AN128" s="24">
        <v>108</v>
      </c>
      <c r="AO128" s="31">
        <v>1649</v>
      </c>
      <c r="AP128" s="31">
        <v>7637</v>
      </c>
      <c r="AQ128" s="33">
        <v>0.1163857478131</v>
      </c>
      <c r="AR128" s="24">
        <v>70</v>
      </c>
    </row>
    <row r="129" spans="1:44" s="20" customFormat="1" x14ac:dyDescent="0.35">
      <c r="A129" s="34">
        <v>127</v>
      </c>
      <c r="B129" s="34">
        <v>126</v>
      </c>
      <c r="C129" s="36" t="s">
        <v>187</v>
      </c>
      <c r="D129" s="37" t="s">
        <v>108</v>
      </c>
      <c r="E129" s="38">
        <v>662.10599999999999</v>
      </c>
      <c r="F129" s="39">
        <v>659.42499999999995</v>
      </c>
      <c r="G129" s="48">
        <f t="shared" si="7"/>
        <v>4.0656632672404595E-3</v>
      </c>
      <c r="H129" s="40">
        <v>2.2581899999999999</v>
      </c>
      <c r="I129" s="40">
        <v>2.1788500000000002</v>
      </c>
      <c r="J129" s="48">
        <f t="shared" si="8"/>
        <v>3.6413704477132311E-2</v>
      </c>
      <c r="K129" s="40">
        <v>1.5958699999999999</v>
      </c>
      <c r="L129" s="40">
        <v>1.5719000000000001</v>
      </c>
      <c r="M129" s="48">
        <f t="shared" si="9"/>
        <v>1.5249061645142708E-2</v>
      </c>
      <c r="N129" s="41">
        <v>4344.42</v>
      </c>
      <c r="O129" s="41">
        <v>4363.75</v>
      </c>
      <c r="P129" s="48">
        <f t="shared" si="10"/>
        <v>-4.4296763105127306E-3</v>
      </c>
      <c r="Q129" s="42">
        <v>30.719799999999999</v>
      </c>
      <c r="R129" s="42">
        <v>31.031600000000001</v>
      </c>
      <c r="S129" s="48">
        <f t="shared" si="11"/>
        <v>-1.0047822219930704E-2</v>
      </c>
      <c r="T129" s="40">
        <v>0.48393000000000003</v>
      </c>
      <c r="U129" s="40">
        <v>0.51283999999999996</v>
      </c>
      <c r="V129" s="48">
        <f t="shared" si="12"/>
        <v>-5.6372357850401567E-2</v>
      </c>
      <c r="W129" s="41">
        <v>29175.68</v>
      </c>
      <c r="X129" s="41">
        <v>28181.41</v>
      </c>
      <c r="Y129" s="48">
        <f t="shared" si="13"/>
        <v>3.5281059393408649E-2</v>
      </c>
      <c r="Z129" s="60"/>
      <c r="AA129" s="43">
        <v>374999</v>
      </c>
      <c r="AB129" s="44" t="s">
        <v>202</v>
      </c>
      <c r="AC129" s="43">
        <v>23733</v>
      </c>
      <c r="AD129" s="43">
        <v>332756</v>
      </c>
      <c r="AE129" s="45">
        <v>0.88735169960453197</v>
      </c>
      <c r="AF129" s="37">
        <v>112</v>
      </c>
      <c r="AG129" s="43">
        <v>11531</v>
      </c>
      <c r="AH129" s="43">
        <v>163640</v>
      </c>
      <c r="AI129" s="45">
        <v>0.43637449699865799</v>
      </c>
      <c r="AJ129" s="37">
        <v>121</v>
      </c>
      <c r="AK129" s="43">
        <v>10690</v>
      </c>
      <c r="AL129" s="43">
        <v>149173</v>
      </c>
      <c r="AM129" s="45">
        <v>0.39316475847091298</v>
      </c>
      <c r="AN129" s="37">
        <v>98</v>
      </c>
      <c r="AO129" s="43">
        <v>3291</v>
      </c>
      <c r="AP129" s="43">
        <v>47715</v>
      </c>
      <c r="AQ129" s="45">
        <v>0.127240339307571</v>
      </c>
      <c r="AR129" s="37">
        <v>77</v>
      </c>
    </row>
    <row r="130" spans="1:44" s="20" customFormat="1" x14ac:dyDescent="0.35">
      <c r="A130" s="21">
        <v>122</v>
      </c>
      <c r="B130" s="21">
        <v>127</v>
      </c>
      <c r="C130" s="23" t="s">
        <v>268</v>
      </c>
      <c r="D130" s="24" t="s">
        <v>4</v>
      </c>
      <c r="E130" s="25">
        <v>662.06399999999996</v>
      </c>
      <c r="F130" s="26">
        <v>661.04</v>
      </c>
      <c r="G130" s="47">
        <f t="shared" si="7"/>
        <v>1.5490741861309467E-3</v>
      </c>
      <c r="H130" s="28">
        <v>1.8495900000000001</v>
      </c>
      <c r="I130" s="28">
        <v>1.76962</v>
      </c>
      <c r="J130" s="47">
        <f t="shared" si="8"/>
        <v>4.5190492874176431E-2</v>
      </c>
      <c r="K130" s="28">
        <v>1.4017999999999999</v>
      </c>
      <c r="L130" s="28">
        <v>1.37016</v>
      </c>
      <c r="M130" s="47">
        <f t="shared" si="9"/>
        <v>2.3092193612424747E-2</v>
      </c>
      <c r="N130" s="29">
        <v>4119.51</v>
      </c>
      <c r="O130" s="29">
        <v>4163.01</v>
      </c>
      <c r="P130" s="47">
        <f t="shared" si="10"/>
        <v>-1.0449170191760289E-2</v>
      </c>
      <c r="Q130" s="30">
        <v>30.121099999999998</v>
      </c>
      <c r="R130" s="30">
        <v>29.8504</v>
      </c>
      <c r="S130" s="47">
        <f t="shared" si="11"/>
        <v>9.0685551952401963E-3</v>
      </c>
      <c r="T130" s="28">
        <v>0.50492999999999999</v>
      </c>
      <c r="U130" s="28">
        <v>0.58257999999999999</v>
      </c>
      <c r="V130" s="47">
        <f t="shared" si="12"/>
        <v>-0.1332864155995743</v>
      </c>
      <c r="W130" s="29">
        <v>28712.12</v>
      </c>
      <c r="X130" s="29">
        <v>28312.6</v>
      </c>
      <c r="Y130" s="47">
        <f t="shared" si="13"/>
        <v>1.4111031837415159E-2</v>
      </c>
      <c r="Z130" s="60"/>
      <c r="AA130" s="31">
        <v>785560</v>
      </c>
      <c r="AB130" s="32" t="s">
        <v>202</v>
      </c>
      <c r="AC130" s="31">
        <v>23029</v>
      </c>
      <c r="AD130" s="31">
        <v>632563</v>
      </c>
      <c r="AE130" s="33">
        <v>0.80523830133917196</v>
      </c>
      <c r="AF130" s="24">
        <v>101</v>
      </c>
      <c r="AG130" s="31">
        <v>16020</v>
      </c>
      <c r="AH130" s="31">
        <v>441375</v>
      </c>
      <c r="AI130" s="33">
        <v>0.56186032893731797</v>
      </c>
      <c r="AJ130" s="24">
        <v>156</v>
      </c>
      <c r="AK130" s="31">
        <v>9088</v>
      </c>
      <c r="AL130" s="31">
        <v>245010</v>
      </c>
      <c r="AM130" s="33">
        <v>0.31195767734706698</v>
      </c>
      <c r="AN130" s="24">
        <v>77</v>
      </c>
      <c r="AO130" s="31">
        <v>2117</v>
      </c>
      <c r="AP130" s="31">
        <v>64893</v>
      </c>
      <c r="AQ130" s="33">
        <v>8.26073119812617E-2</v>
      </c>
      <c r="AR130" s="24">
        <v>50</v>
      </c>
    </row>
    <row r="131" spans="1:44" s="20" customFormat="1" x14ac:dyDescent="0.35">
      <c r="A131" s="34">
        <v>123</v>
      </c>
      <c r="B131" s="34">
        <v>128</v>
      </c>
      <c r="C131" s="36" t="s">
        <v>105</v>
      </c>
      <c r="D131" s="37" t="s">
        <v>103</v>
      </c>
      <c r="E131" s="38">
        <v>661.76700000000005</v>
      </c>
      <c r="F131" s="39">
        <v>660.077</v>
      </c>
      <c r="G131" s="48">
        <f t="shared" si="7"/>
        <v>2.560307358081034E-3</v>
      </c>
      <c r="H131" s="40">
        <v>2.0609700000000002</v>
      </c>
      <c r="I131" s="40">
        <v>1.9848300000000001</v>
      </c>
      <c r="J131" s="48">
        <f t="shared" si="8"/>
        <v>3.8360967941838894E-2</v>
      </c>
      <c r="K131" s="40">
        <v>1.4515499999999999</v>
      </c>
      <c r="L131" s="40">
        <v>1.4357500000000001</v>
      </c>
      <c r="M131" s="48">
        <f t="shared" si="9"/>
        <v>1.1004701375587542E-2</v>
      </c>
      <c r="N131" s="41">
        <v>4217.76</v>
      </c>
      <c r="O131" s="41">
        <v>4296.76</v>
      </c>
      <c r="P131" s="48">
        <f t="shared" si="10"/>
        <v>-1.8385946620244089E-2</v>
      </c>
      <c r="Q131" s="42">
        <v>30.297799999999999</v>
      </c>
      <c r="R131" s="42">
        <v>30.032499999999999</v>
      </c>
      <c r="S131" s="48">
        <f t="shared" si="11"/>
        <v>8.8337634229584579E-3</v>
      </c>
      <c r="T131" s="40">
        <v>0.54537000000000002</v>
      </c>
      <c r="U131" s="40">
        <v>0.54347999999999996</v>
      </c>
      <c r="V131" s="48">
        <f t="shared" si="12"/>
        <v>3.477588871715718E-3</v>
      </c>
      <c r="W131" s="41">
        <v>28536.41</v>
      </c>
      <c r="X131" s="41">
        <v>27746.19</v>
      </c>
      <c r="Y131" s="48">
        <f t="shared" si="13"/>
        <v>2.8480306665527814E-2</v>
      </c>
      <c r="Z131" s="60"/>
      <c r="AA131" s="43">
        <v>266210</v>
      </c>
      <c r="AB131" s="44" t="s">
        <v>202</v>
      </c>
      <c r="AC131" s="43">
        <v>20181</v>
      </c>
      <c r="AD131" s="43">
        <v>206231</v>
      </c>
      <c r="AE131" s="45">
        <v>0.77469291161113396</v>
      </c>
      <c r="AF131" s="37">
        <v>97</v>
      </c>
      <c r="AG131" s="43">
        <v>9637</v>
      </c>
      <c r="AH131" s="43">
        <v>97027</v>
      </c>
      <c r="AI131" s="45">
        <v>0.36447541414672602</v>
      </c>
      <c r="AJ131" s="37">
        <v>101</v>
      </c>
      <c r="AK131" s="43">
        <v>10059</v>
      </c>
      <c r="AL131" s="43">
        <v>104748</v>
      </c>
      <c r="AM131" s="45">
        <v>0.39573093560513001</v>
      </c>
      <c r="AN131" s="37">
        <v>98</v>
      </c>
      <c r="AO131" s="43">
        <v>3947</v>
      </c>
      <c r="AP131" s="43">
        <v>40575</v>
      </c>
      <c r="AQ131" s="45">
        <v>0.15241726456556801</v>
      </c>
      <c r="AR131" s="37">
        <v>92</v>
      </c>
    </row>
    <row r="132" spans="1:44" s="20" customFormat="1" x14ac:dyDescent="0.35">
      <c r="A132" s="21">
        <v>124</v>
      </c>
      <c r="B132" s="21">
        <v>129</v>
      </c>
      <c r="C132" s="23" t="s">
        <v>269</v>
      </c>
      <c r="D132" s="24" t="s">
        <v>25</v>
      </c>
      <c r="E132" s="25">
        <v>661.62199999999996</v>
      </c>
      <c r="F132" s="26">
        <v>660.06600000000003</v>
      </c>
      <c r="G132" s="47">
        <f t="shared" ref="G132:G195" si="14">(E132-F132)/F132</f>
        <v>2.3573400235732886E-3</v>
      </c>
      <c r="H132" s="28">
        <v>2.0472000000000001</v>
      </c>
      <c r="I132" s="28">
        <v>1.97604</v>
      </c>
      <c r="J132" s="47">
        <f t="shared" ref="J132:J195" si="15">(H132-I132)/I132</f>
        <v>3.6011416772939876E-2</v>
      </c>
      <c r="K132" s="28">
        <v>1.5525100000000001</v>
      </c>
      <c r="L132" s="28">
        <v>1.5347299999999999</v>
      </c>
      <c r="M132" s="47">
        <f t="shared" ref="M132:M195" si="16">(K132-L132)/L132</f>
        <v>1.1585099659223531E-2</v>
      </c>
      <c r="N132" s="29">
        <v>4032.73</v>
      </c>
      <c r="O132" s="29">
        <v>4103.76</v>
      </c>
      <c r="P132" s="47">
        <f t="shared" ref="P132:P195" si="17">(N132-O132)/O132</f>
        <v>-1.7308517067274938E-2</v>
      </c>
      <c r="Q132" s="30">
        <v>31.2698</v>
      </c>
      <c r="R132" s="30">
        <v>31.115400000000001</v>
      </c>
      <c r="S132" s="47">
        <f t="shared" ref="S132:S195" si="18">(Q132-R132)/R132</f>
        <v>4.9621730718550612E-3</v>
      </c>
      <c r="T132" s="28">
        <v>0.46950999999999998</v>
      </c>
      <c r="U132" s="28">
        <v>0.52359</v>
      </c>
      <c r="V132" s="47">
        <f t="shared" ref="V132:V195" si="19">(T132-U132)/U132</f>
        <v>-0.1032869229740828</v>
      </c>
      <c r="W132" s="29">
        <v>28772.68</v>
      </c>
      <c r="X132" s="29">
        <v>28035.5</v>
      </c>
      <c r="Y132" s="47">
        <f t="shared" ref="Y132:Y195" si="20">(W132-X132)/X132</f>
        <v>2.6294519448556306E-2</v>
      </c>
      <c r="Z132" s="60"/>
      <c r="AA132" s="31">
        <v>1363848</v>
      </c>
      <c r="AB132" s="32" t="s">
        <v>204</v>
      </c>
      <c r="AC132" s="31">
        <v>25878</v>
      </c>
      <c r="AD132" s="31">
        <v>1172263</v>
      </c>
      <c r="AE132" s="33">
        <v>0.85952613487719998</v>
      </c>
      <c r="AF132" s="24">
        <v>108</v>
      </c>
      <c r="AG132" s="31">
        <v>11495</v>
      </c>
      <c r="AH132" s="31">
        <v>518591</v>
      </c>
      <c r="AI132" s="33">
        <v>0.38024105325520102</v>
      </c>
      <c r="AJ132" s="24">
        <v>105</v>
      </c>
      <c r="AK132" s="31">
        <v>11814</v>
      </c>
      <c r="AL132" s="31">
        <v>534029</v>
      </c>
      <c r="AM132" s="33">
        <v>0.39156049647761298</v>
      </c>
      <c r="AN132" s="24">
        <v>97</v>
      </c>
      <c r="AO132" s="31">
        <v>5200</v>
      </c>
      <c r="AP132" s="31">
        <v>251961</v>
      </c>
      <c r="AQ132" s="33">
        <v>0.185467546252607</v>
      </c>
      <c r="AR132" s="24">
        <v>112</v>
      </c>
    </row>
    <row r="133" spans="1:44" s="20" customFormat="1" x14ac:dyDescent="0.35">
      <c r="A133" s="34">
        <v>132</v>
      </c>
      <c r="B133" s="34">
        <v>130</v>
      </c>
      <c r="C133" s="36" t="s">
        <v>270</v>
      </c>
      <c r="D133" s="37" t="s">
        <v>86</v>
      </c>
      <c r="E133" s="38">
        <v>661.58900000000006</v>
      </c>
      <c r="F133" s="39">
        <v>658.45299999999997</v>
      </c>
      <c r="G133" s="48">
        <f t="shared" si="14"/>
        <v>4.7626785814630368E-3</v>
      </c>
      <c r="H133" s="40">
        <v>1.8436999999999999</v>
      </c>
      <c r="I133" s="40">
        <v>1.7891300000000001</v>
      </c>
      <c r="J133" s="48">
        <f t="shared" si="15"/>
        <v>3.0500857958896101E-2</v>
      </c>
      <c r="K133" s="40">
        <v>1.4920199999999999</v>
      </c>
      <c r="L133" s="40">
        <v>1.4971699999999999</v>
      </c>
      <c r="M133" s="48">
        <f t="shared" si="16"/>
        <v>-3.4398231329775433E-3</v>
      </c>
      <c r="N133" s="41">
        <v>4029.07</v>
      </c>
      <c r="O133" s="41">
        <v>4105.8599999999997</v>
      </c>
      <c r="P133" s="48">
        <f t="shared" si="17"/>
        <v>-1.8702537349057084E-2</v>
      </c>
      <c r="Q133" s="42">
        <v>29.9892</v>
      </c>
      <c r="R133" s="42">
        <v>29.666399999999999</v>
      </c>
      <c r="S133" s="48">
        <f t="shared" si="18"/>
        <v>1.0880996683116283E-2</v>
      </c>
      <c r="T133" s="40">
        <v>0.45050000000000001</v>
      </c>
      <c r="U133" s="40">
        <v>0.55972</v>
      </c>
      <c r="V133" s="48">
        <f t="shared" si="19"/>
        <v>-0.19513328092617735</v>
      </c>
      <c r="W133" s="41">
        <v>31640.15</v>
      </c>
      <c r="X133" s="41">
        <v>30767.56</v>
      </c>
      <c r="Y133" s="48">
        <f t="shared" si="20"/>
        <v>2.8360714986823788E-2</v>
      </c>
      <c r="Z133" s="60"/>
      <c r="AA133" s="43">
        <v>217909</v>
      </c>
      <c r="AB133" s="44" t="s">
        <v>202</v>
      </c>
      <c r="AC133" s="43">
        <v>21384</v>
      </c>
      <c r="AD133" s="43">
        <v>176339</v>
      </c>
      <c r="AE133" s="45">
        <v>0.809232294214557</v>
      </c>
      <c r="AF133" s="37">
        <v>102</v>
      </c>
      <c r="AG133" s="43">
        <v>11332</v>
      </c>
      <c r="AH133" s="43">
        <v>95318</v>
      </c>
      <c r="AI133" s="45">
        <v>0.43742112533213401</v>
      </c>
      <c r="AJ133" s="37">
        <v>121</v>
      </c>
      <c r="AK133" s="43">
        <v>10706</v>
      </c>
      <c r="AL133" s="43">
        <v>89891</v>
      </c>
      <c r="AM133" s="45">
        <v>0.41234025375913902</v>
      </c>
      <c r="AN133" s="37">
        <v>102</v>
      </c>
      <c r="AO133" s="43">
        <v>2865</v>
      </c>
      <c r="AP133" s="43">
        <v>23155</v>
      </c>
      <c r="AQ133" s="45">
        <v>0.106259952548999</v>
      </c>
      <c r="AR133" s="37">
        <v>64</v>
      </c>
    </row>
    <row r="134" spans="1:44" s="20" customFormat="1" x14ac:dyDescent="0.35">
      <c r="A134" s="21">
        <v>128</v>
      </c>
      <c r="B134" s="21">
        <v>131</v>
      </c>
      <c r="C134" s="23" t="s">
        <v>271</v>
      </c>
      <c r="D134" s="24" t="s">
        <v>25</v>
      </c>
      <c r="E134" s="25">
        <v>660.79</v>
      </c>
      <c r="F134" s="26">
        <v>659.38099999999997</v>
      </c>
      <c r="G134" s="47">
        <f t="shared" si="14"/>
        <v>2.1368525935688046E-3</v>
      </c>
      <c r="H134" s="28">
        <v>2.1685099999999999</v>
      </c>
      <c r="I134" s="28">
        <v>2.0907100000000001</v>
      </c>
      <c r="J134" s="47">
        <f t="shared" si="15"/>
        <v>3.7212238904486931E-2</v>
      </c>
      <c r="K134" s="28">
        <v>1.58548</v>
      </c>
      <c r="L134" s="28">
        <v>1.57368</v>
      </c>
      <c r="M134" s="47">
        <f t="shared" si="16"/>
        <v>7.4983478216664335E-3</v>
      </c>
      <c r="N134" s="29">
        <v>4447.05</v>
      </c>
      <c r="O134" s="29">
        <v>4451.84</v>
      </c>
      <c r="P134" s="47">
        <f t="shared" si="17"/>
        <v>-1.0759596032202333E-3</v>
      </c>
      <c r="Q134" s="30">
        <v>31.2514</v>
      </c>
      <c r="R134" s="30">
        <v>31.2408</v>
      </c>
      <c r="S134" s="47">
        <f t="shared" si="18"/>
        <v>3.392998898875882E-4</v>
      </c>
      <c r="T134" s="28">
        <v>0.47637000000000002</v>
      </c>
      <c r="U134" s="28">
        <v>0.46511999999999998</v>
      </c>
      <c r="V134" s="47">
        <f t="shared" si="19"/>
        <v>2.4187306501548069E-2</v>
      </c>
      <c r="W134" s="29">
        <v>30240.39</v>
      </c>
      <c r="X134" s="29">
        <v>29607.200000000001</v>
      </c>
      <c r="Y134" s="47">
        <f t="shared" si="20"/>
        <v>2.1386351968440066E-2</v>
      </c>
      <c r="Z134" s="60"/>
      <c r="AA134" s="31">
        <v>2290899</v>
      </c>
      <c r="AB134" s="32" t="s">
        <v>202</v>
      </c>
      <c r="AC134" s="31">
        <v>27032</v>
      </c>
      <c r="AD134" s="31">
        <v>1986277</v>
      </c>
      <c r="AE134" s="33">
        <v>0.86702949366165805</v>
      </c>
      <c r="AF134" s="24">
        <v>109</v>
      </c>
      <c r="AG134" s="31">
        <v>13197</v>
      </c>
      <c r="AH134" s="31">
        <v>943030</v>
      </c>
      <c r="AI134" s="33">
        <v>0.41164189254960598</v>
      </c>
      <c r="AJ134" s="24">
        <v>114</v>
      </c>
      <c r="AK134" s="31">
        <v>11484</v>
      </c>
      <c r="AL134" s="31">
        <v>841837</v>
      </c>
      <c r="AM134" s="33">
        <v>0.36391849241134899</v>
      </c>
      <c r="AN134" s="24">
        <v>90</v>
      </c>
      <c r="AO134" s="31">
        <v>5165</v>
      </c>
      <c r="AP134" s="31">
        <v>400844</v>
      </c>
      <c r="AQ134" s="33">
        <v>0.17497235801316399</v>
      </c>
      <c r="AR134" s="24">
        <v>106</v>
      </c>
    </row>
    <row r="135" spans="1:44" s="20" customFormat="1" x14ac:dyDescent="0.35">
      <c r="A135" s="34">
        <v>130</v>
      </c>
      <c r="B135" s="34">
        <v>132</v>
      </c>
      <c r="C135" s="36" t="s">
        <v>123</v>
      </c>
      <c r="D135" s="37" t="s">
        <v>38</v>
      </c>
      <c r="E135" s="38">
        <v>660.69299999999998</v>
      </c>
      <c r="F135" s="39">
        <v>659.13099999999997</v>
      </c>
      <c r="G135" s="48">
        <f t="shared" si="14"/>
        <v>2.3697868860666723E-3</v>
      </c>
      <c r="H135" s="40">
        <v>1.88856</v>
      </c>
      <c r="I135" s="40">
        <v>1.8181799999999999</v>
      </c>
      <c r="J135" s="48">
        <f t="shared" si="15"/>
        <v>3.8709038709038773E-2</v>
      </c>
      <c r="K135" s="40">
        <v>1.42675</v>
      </c>
      <c r="L135" s="40">
        <v>1.4084399999999999</v>
      </c>
      <c r="M135" s="48">
        <f t="shared" si="16"/>
        <v>1.3000198801510926E-2</v>
      </c>
      <c r="N135" s="41">
        <v>4072.34</v>
      </c>
      <c r="O135" s="41">
        <v>4082.69</v>
      </c>
      <c r="P135" s="48">
        <f t="shared" si="17"/>
        <v>-2.5350932840847353E-3</v>
      </c>
      <c r="Q135" s="42">
        <v>29.188400000000001</v>
      </c>
      <c r="R135" s="42">
        <v>29.057500000000001</v>
      </c>
      <c r="S135" s="48">
        <f t="shared" si="18"/>
        <v>4.5048610513636908E-3</v>
      </c>
      <c r="T135" s="40">
        <v>0.47075</v>
      </c>
      <c r="U135" s="40">
        <v>0.50456999999999996</v>
      </c>
      <c r="V135" s="48">
        <f t="shared" si="19"/>
        <v>-6.7027369839665382E-2</v>
      </c>
      <c r="W135" s="41">
        <v>27654.19</v>
      </c>
      <c r="X135" s="41">
        <v>26990.639999999999</v>
      </c>
      <c r="Y135" s="48">
        <f t="shared" si="20"/>
        <v>2.458444853475128E-2</v>
      </c>
      <c r="Z135" s="60"/>
      <c r="AA135" s="43">
        <v>1061537</v>
      </c>
      <c r="AB135" s="44" t="s">
        <v>202</v>
      </c>
      <c r="AC135" s="43">
        <v>24287</v>
      </c>
      <c r="AD135" s="43">
        <v>886261</v>
      </c>
      <c r="AE135" s="45">
        <v>0.83488470020357197</v>
      </c>
      <c r="AF135" s="37">
        <v>105</v>
      </c>
      <c r="AG135" s="43">
        <v>13405</v>
      </c>
      <c r="AH135" s="43">
        <v>491863</v>
      </c>
      <c r="AI135" s="45">
        <v>0.46334984084398301</v>
      </c>
      <c r="AJ135" s="37">
        <v>128</v>
      </c>
      <c r="AK135" s="43">
        <v>11380</v>
      </c>
      <c r="AL135" s="43">
        <v>418744</v>
      </c>
      <c r="AM135" s="45">
        <v>0.39344878421409102</v>
      </c>
      <c r="AN135" s="37">
        <v>98</v>
      </c>
      <c r="AO135" s="43">
        <v>3094</v>
      </c>
      <c r="AP135" s="43">
        <v>117105</v>
      </c>
      <c r="AQ135" s="45">
        <v>0.11031645623280199</v>
      </c>
      <c r="AR135" s="37">
        <v>67</v>
      </c>
    </row>
    <row r="136" spans="1:44" s="20" customFormat="1" x14ac:dyDescent="0.35">
      <c r="A136" s="21">
        <v>134</v>
      </c>
      <c r="B136" s="21">
        <v>133</v>
      </c>
      <c r="C136" s="23" t="s">
        <v>272</v>
      </c>
      <c r="D136" s="24" t="s">
        <v>36</v>
      </c>
      <c r="E136" s="25">
        <v>660.63900000000001</v>
      </c>
      <c r="F136" s="26">
        <v>657.56200000000001</v>
      </c>
      <c r="G136" s="47">
        <f t="shared" si="14"/>
        <v>4.679406656710695E-3</v>
      </c>
      <c r="H136" s="28">
        <v>2.0043899999999999</v>
      </c>
      <c r="I136" s="28">
        <v>1.9223399999999999</v>
      </c>
      <c r="J136" s="47">
        <f t="shared" si="15"/>
        <v>4.2682355878772726E-2</v>
      </c>
      <c r="K136" s="28">
        <v>1.45713</v>
      </c>
      <c r="L136" s="28">
        <v>1.4394199999999999</v>
      </c>
      <c r="M136" s="47">
        <f t="shared" si="16"/>
        <v>1.2303566714371146E-2</v>
      </c>
      <c r="N136" s="29">
        <v>4015.51</v>
      </c>
      <c r="O136" s="29">
        <v>4052.36</v>
      </c>
      <c r="P136" s="47">
        <f t="shared" si="17"/>
        <v>-9.0934665232111425E-3</v>
      </c>
      <c r="Q136" s="30">
        <v>29.441600000000001</v>
      </c>
      <c r="R136" s="30">
        <v>29.0502</v>
      </c>
      <c r="S136" s="47">
        <f t="shared" si="18"/>
        <v>1.3473229099971803E-2</v>
      </c>
      <c r="T136" s="28">
        <v>0.44123000000000001</v>
      </c>
      <c r="U136" s="28">
        <v>0.45333000000000001</v>
      </c>
      <c r="V136" s="47">
        <f t="shared" si="19"/>
        <v>-2.6691372730681843E-2</v>
      </c>
      <c r="W136" s="29">
        <v>27963.63</v>
      </c>
      <c r="X136" s="29">
        <v>27184.31</v>
      </c>
      <c r="Y136" s="47">
        <f t="shared" si="20"/>
        <v>2.8668007391028122E-2</v>
      </c>
      <c r="Z136" s="60"/>
      <c r="AA136" s="31">
        <v>1724620</v>
      </c>
      <c r="AB136" s="32" t="s">
        <v>202</v>
      </c>
      <c r="AC136" s="31">
        <v>24484</v>
      </c>
      <c r="AD136" s="31">
        <v>1375502</v>
      </c>
      <c r="AE136" s="33">
        <v>0.79756815994247998</v>
      </c>
      <c r="AF136" s="24">
        <v>100</v>
      </c>
      <c r="AG136" s="31">
        <v>13142</v>
      </c>
      <c r="AH136" s="31">
        <v>749931</v>
      </c>
      <c r="AI136" s="33">
        <v>0.43483839918358802</v>
      </c>
      <c r="AJ136" s="24">
        <v>120</v>
      </c>
      <c r="AK136" s="31">
        <v>12280</v>
      </c>
      <c r="AL136" s="31">
        <v>693927</v>
      </c>
      <c r="AM136" s="33">
        <v>0.40089257086405999</v>
      </c>
      <c r="AN136" s="24">
        <v>99</v>
      </c>
      <c r="AO136" s="31">
        <v>3641</v>
      </c>
      <c r="AP136" s="31">
        <v>213937</v>
      </c>
      <c r="AQ136" s="33">
        <v>0.12404877596224</v>
      </c>
      <c r="AR136" s="24">
        <v>75</v>
      </c>
    </row>
    <row r="137" spans="1:44" s="20" customFormat="1" x14ac:dyDescent="0.35">
      <c r="A137" s="34">
        <v>125</v>
      </c>
      <c r="B137" s="34">
        <v>134</v>
      </c>
      <c r="C137" s="36" t="s">
        <v>132</v>
      </c>
      <c r="D137" s="37" t="s">
        <v>15</v>
      </c>
      <c r="E137" s="38">
        <v>660.59299999999996</v>
      </c>
      <c r="F137" s="39">
        <v>660.05399999999997</v>
      </c>
      <c r="G137" s="48">
        <f t="shared" si="14"/>
        <v>8.1659985395132414E-4</v>
      </c>
      <c r="H137" s="40">
        <v>2.0033699999999999</v>
      </c>
      <c r="I137" s="40">
        <v>1.95275</v>
      </c>
      <c r="J137" s="48">
        <f t="shared" si="15"/>
        <v>2.5922417104083925E-2</v>
      </c>
      <c r="K137" s="40">
        <v>1.56667</v>
      </c>
      <c r="L137" s="40">
        <v>1.51254</v>
      </c>
      <c r="M137" s="48">
        <f t="shared" si="16"/>
        <v>3.5787483306226622E-2</v>
      </c>
      <c r="N137" s="41">
        <v>4118.5600000000004</v>
      </c>
      <c r="O137" s="41">
        <v>4105.4399999999996</v>
      </c>
      <c r="P137" s="48">
        <f t="shared" si="17"/>
        <v>3.195759772399743E-3</v>
      </c>
      <c r="Q137" s="42">
        <v>30.1083</v>
      </c>
      <c r="R137" s="42">
        <v>29.802499999999998</v>
      </c>
      <c r="S137" s="48">
        <f t="shared" si="18"/>
        <v>1.0260884154013973E-2</v>
      </c>
      <c r="T137" s="40">
        <v>0.45513999999999999</v>
      </c>
      <c r="U137" s="40">
        <v>0.49897999999999998</v>
      </c>
      <c r="V137" s="48">
        <f t="shared" si="19"/>
        <v>-8.7859232834983356E-2</v>
      </c>
      <c r="W137" s="41">
        <v>28110.58</v>
      </c>
      <c r="X137" s="41">
        <v>27560.74</v>
      </c>
      <c r="Y137" s="48">
        <f t="shared" si="20"/>
        <v>1.9950117449676608E-2</v>
      </c>
      <c r="Z137" s="60"/>
      <c r="AA137" s="43">
        <v>1325476</v>
      </c>
      <c r="AB137" s="44" t="s">
        <v>202</v>
      </c>
      <c r="AC137" s="43">
        <v>26751</v>
      </c>
      <c r="AD137" s="43">
        <v>1179473</v>
      </c>
      <c r="AE137" s="45">
        <v>0.88984862796459496</v>
      </c>
      <c r="AF137" s="37">
        <v>112</v>
      </c>
      <c r="AG137" s="43">
        <v>11642</v>
      </c>
      <c r="AH137" s="43">
        <v>513182</v>
      </c>
      <c r="AI137" s="45">
        <v>0.387744369878187</v>
      </c>
      <c r="AJ137" s="37">
        <v>107</v>
      </c>
      <c r="AK137" s="43">
        <v>12161</v>
      </c>
      <c r="AL137" s="43">
        <v>531722</v>
      </c>
      <c r="AM137" s="45">
        <v>0.40115550941699402</v>
      </c>
      <c r="AN137" s="37">
        <v>100</v>
      </c>
      <c r="AO137" s="43">
        <v>4840</v>
      </c>
      <c r="AP137" s="43">
        <v>231943</v>
      </c>
      <c r="AQ137" s="45">
        <v>0.17524892218093399</v>
      </c>
      <c r="AR137" s="37">
        <v>106</v>
      </c>
    </row>
    <row r="138" spans="1:44" s="20" customFormat="1" x14ac:dyDescent="0.35">
      <c r="A138" s="21">
        <v>138</v>
      </c>
      <c r="B138" s="21">
        <v>135</v>
      </c>
      <c r="C138" s="23" t="s">
        <v>273</v>
      </c>
      <c r="D138" s="24" t="s">
        <v>103</v>
      </c>
      <c r="E138" s="25">
        <v>660.02599999999995</v>
      </c>
      <c r="F138" s="26">
        <v>656.21799999999996</v>
      </c>
      <c r="G138" s="47">
        <f t="shared" si="14"/>
        <v>5.8029496295438302E-3</v>
      </c>
      <c r="H138" s="28">
        <v>2.2311999999999999</v>
      </c>
      <c r="I138" s="28">
        <v>2.1280899999999998</v>
      </c>
      <c r="J138" s="47">
        <f t="shared" si="15"/>
        <v>4.8451898180998001E-2</v>
      </c>
      <c r="K138" s="28">
        <v>1.57704</v>
      </c>
      <c r="L138" s="28">
        <v>1.5239499999999999</v>
      </c>
      <c r="M138" s="47">
        <f t="shared" si="16"/>
        <v>3.4837100954755791E-2</v>
      </c>
      <c r="N138" s="29">
        <v>4253.8</v>
      </c>
      <c r="O138" s="29">
        <v>4264.71</v>
      </c>
      <c r="P138" s="47">
        <f t="shared" si="17"/>
        <v>-2.5582044265612092E-3</v>
      </c>
      <c r="Q138" s="30">
        <v>31.637699999999999</v>
      </c>
      <c r="R138" s="30">
        <v>31.304200000000002</v>
      </c>
      <c r="S138" s="47">
        <f t="shared" si="18"/>
        <v>1.0653522530522971E-2</v>
      </c>
      <c r="T138" s="28">
        <v>0.48169000000000001</v>
      </c>
      <c r="U138" s="28">
        <v>0.48947000000000002</v>
      </c>
      <c r="V138" s="47">
        <f t="shared" si="19"/>
        <v>-1.5894743293766746E-2</v>
      </c>
      <c r="W138" s="29">
        <v>28723.82</v>
      </c>
      <c r="X138" s="29">
        <v>27949.8</v>
      </c>
      <c r="Y138" s="47">
        <f t="shared" si="20"/>
        <v>2.7693221418400148E-2</v>
      </c>
      <c r="Z138" s="60"/>
      <c r="AA138" s="31">
        <v>3078839</v>
      </c>
      <c r="AB138" s="32" t="s">
        <v>202</v>
      </c>
      <c r="AC138" s="31">
        <v>30609</v>
      </c>
      <c r="AD138" s="31">
        <v>2478223</v>
      </c>
      <c r="AE138" s="33">
        <v>0.80492127064779895</v>
      </c>
      <c r="AF138" s="24">
        <v>101</v>
      </c>
      <c r="AG138" s="31">
        <v>14354</v>
      </c>
      <c r="AH138" s="31">
        <v>1165026</v>
      </c>
      <c r="AI138" s="33">
        <v>0.37839783113050002</v>
      </c>
      <c r="AJ138" s="24">
        <v>105</v>
      </c>
      <c r="AK138" s="31">
        <v>14498</v>
      </c>
      <c r="AL138" s="31">
        <v>1203586</v>
      </c>
      <c r="AM138" s="33">
        <v>0.39092203262333602</v>
      </c>
      <c r="AN138" s="24">
        <v>97</v>
      </c>
      <c r="AO138" s="31">
        <v>6147</v>
      </c>
      <c r="AP138" s="31">
        <v>493353</v>
      </c>
      <c r="AQ138" s="33">
        <v>0.16023994759063401</v>
      </c>
      <c r="AR138" s="24">
        <v>97</v>
      </c>
    </row>
    <row r="139" spans="1:44" s="20" customFormat="1" x14ac:dyDescent="0.35">
      <c r="A139" s="34">
        <v>133</v>
      </c>
      <c r="B139" s="34">
        <v>136</v>
      </c>
      <c r="C139" s="36" t="s">
        <v>143</v>
      </c>
      <c r="D139" s="37" t="s">
        <v>38</v>
      </c>
      <c r="E139" s="38">
        <v>659.98400000000004</v>
      </c>
      <c r="F139" s="39">
        <v>658.25199999999995</v>
      </c>
      <c r="G139" s="48">
        <f t="shared" si="14"/>
        <v>2.631211147098808E-3</v>
      </c>
      <c r="H139" s="40">
        <v>1.90205</v>
      </c>
      <c r="I139" s="40">
        <v>1.82267</v>
      </c>
      <c r="J139" s="48">
        <f t="shared" si="15"/>
        <v>4.3551493139185923E-2</v>
      </c>
      <c r="K139" s="40">
        <v>1.4611099999999999</v>
      </c>
      <c r="L139" s="40">
        <v>1.4141300000000001</v>
      </c>
      <c r="M139" s="48">
        <f t="shared" si="16"/>
        <v>3.3221839576276432E-2</v>
      </c>
      <c r="N139" s="41">
        <v>4351.1400000000003</v>
      </c>
      <c r="O139" s="41">
        <v>4335.7</v>
      </c>
      <c r="P139" s="48">
        <f t="shared" si="17"/>
        <v>3.5611319971401412E-3</v>
      </c>
      <c r="Q139" s="42">
        <v>30.854500000000002</v>
      </c>
      <c r="R139" s="42">
        <v>30.9466</v>
      </c>
      <c r="S139" s="48">
        <f t="shared" si="18"/>
        <v>-2.97609430438234E-3</v>
      </c>
      <c r="T139" s="40">
        <v>0.46721000000000001</v>
      </c>
      <c r="U139" s="40">
        <v>0.53410000000000002</v>
      </c>
      <c r="V139" s="48">
        <f t="shared" si="19"/>
        <v>-0.12523871934094738</v>
      </c>
      <c r="W139" s="41">
        <v>28687.5</v>
      </c>
      <c r="X139" s="41">
        <v>28046.27</v>
      </c>
      <c r="Y139" s="48">
        <f t="shared" si="20"/>
        <v>2.286328984210733E-2</v>
      </c>
      <c r="Z139" s="60"/>
      <c r="AA139" s="43">
        <v>2052598</v>
      </c>
      <c r="AB139" s="44" t="s">
        <v>202</v>
      </c>
      <c r="AC139" s="43">
        <v>25349</v>
      </c>
      <c r="AD139" s="43">
        <v>1680157</v>
      </c>
      <c r="AE139" s="45">
        <v>0.81855141630265604</v>
      </c>
      <c r="AF139" s="37">
        <v>103</v>
      </c>
      <c r="AG139" s="43">
        <v>14003</v>
      </c>
      <c r="AH139" s="43">
        <v>937090</v>
      </c>
      <c r="AI139" s="45">
        <v>0.45653849414254499</v>
      </c>
      <c r="AJ139" s="37">
        <v>126</v>
      </c>
      <c r="AK139" s="43">
        <v>11224</v>
      </c>
      <c r="AL139" s="43">
        <v>748145</v>
      </c>
      <c r="AM139" s="45">
        <v>0.35721635332736401</v>
      </c>
      <c r="AN139" s="37">
        <v>89</v>
      </c>
      <c r="AO139" s="43">
        <v>4342</v>
      </c>
      <c r="AP139" s="43">
        <v>302725</v>
      </c>
      <c r="AQ139" s="45">
        <v>0.14748382294048801</v>
      </c>
      <c r="AR139" s="37">
        <v>89</v>
      </c>
    </row>
    <row r="140" spans="1:44" s="20" customFormat="1" x14ac:dyDescent="0.35">
      <c r="A140" s="21">
        <v>140</v>
      </c>
      <c r="B140" s="21">
        <v>137</v>
      </c>
      <c r="C140" s="23" t="s">
        <v>151</v>
      </c>
      <c r="D140" s="24" t="s">
        <v>60</v>
      </c>
      <c r="E140" s="25">
        <v>659.54100000000005</v>
      </c>
      <c r="F140" s="26">
        <v>654.54100000000005</v>
      </c>
      <c r="G140" s="47">
        <f t="shared" si="14"/>
        <v>7.638940876125406E-3</v>
      </c>
      <c r="H140" s="28">
        <v>2.1899700000000002</v>
      </c>
      <c r="I140" s="28">
        <v>2.1007199999999999</v>
      </c>
      <c r="J140" s="47">
        <f t="shared" si="15"/>
        <v>4.2485433565634771E-2</v>
      </c>
      <c r="K140" s="28">
        <v>1.57325</v>
      </c>
      <c r="L140" s="28">
        <v>1.52813</v>
      </c>
      <c r="M140" s="47">
        <f t="shared" si="16"/>
        <v>2.9526283758580782E-2</v>
      </c>
      <c r="N140" s="29">
        <v>3936.45</v>
      </c>
      <c r="O140" s="29">
        <v>3930.9</v>
      </c>
      <c r="P140" s="47">
        <f t="shared" si="17"/>
        <v>1.4118904067770045E-3</v>
      </c>
      <c r="Q140" s="30">
        <v>28.8308</v>
      </c>
      <c r="R140" s="30">
        <v>28.8902</v>
      </c>
      <c r="S140" s="47">
        <f t="shared" si="18"/>
        <v>-2.0560605326373689E-3</v>
      </c>
      <c r="T140" s="28">
        <v>0.32296999999999998</v>
      </c>
      <c r="U140" s="28">
        <v>0.35882999999999998</v>
      </c>
      <c r="V140" s="47">
        <f t="shared" si="19"/>
        <v>-9.9935902795195514E-2</v>
      </c>
      <c r="W140" s="29">
        <v>27005.59</v>
      </c>
      <c r="X140" s="29">
        <v>26666.79</v>
      </c>
      <c r="Y140" s="47">
        <f t="shared" si="20"/>
        <v>1.2704941239646739E-2</v>
      </c>
      <c r="Z140" s="60"/>
      <c r="AA140" s="24"/>
      <c r="AB140" s="32"/>
      <c r="AC140" s="24"/>
      <c r="AD140" s="24"/>
      <c r="AE140" s="24"/>
      <c r="AF140" s="24"/>
      <c r="AG140" s="24"/>
      <c r="AH140" s="24"/>
      <c r="AI140" s="24"/>
      <c r="AJ140" s="24"/>
      <c r="AK140" s="24"/>
      <c r="AL140" s="24"/>
      <c r="AM140" s="24"/>
      <c r="AN140" s="24"/>
      <c r="AO140" s="24"/>
      <c r="AP140" s="24"/>
      <c r="AQ140" s="24"/>
      <c r="AR140" s="24"/>
    </row>
    <row r="141" spans="1:44" s="20" customFormat="1" x14ac:dyDescent="0.35">
      <c r="A141" s="34">
        <v>136</v>
      </c>
      <c r="B141" s="34">
        <v>138</v>
      </c>
      <c r="C141" s="36" t="s">
        <v>274</v>
      </c>
      <c r="D141" s="37" t="s">
        <v>5</v>
      </c>
      <c r="E141" s="38">
        <v>658.46100000000001</v>
      </c>
      <c r="F141" s="39">
        <v>656.44799999999998</v>
      </c>
      <c r="G141" s="48">
        <f t="shared" si="14"/>
        <v>3.066503363556647E-3</v>
      </c>
      <c r="H141" s="40">
        <v>1.90866</v>
      </c>
      <c r="I141" s="40">
        <v>1.8365</v>
      </c>
      <c r="J141" s="48">
        <f t="shared" si="15"/>
        <v>3.9292131772393137E-2</v>
      </c>
      <c r="K141" s="40">
        <v>1.36724</v>
      </c>
      <c r="L141" s="40">
        <v>1.34453</v>
      </c>
      <c r="M141" s="48">
        <f t="shared" si="16"/>
        <v>1.6890660676965191E-2</v>
      </c>
      <c r="N141" s="41">
        <v>4063.45</v>
      </c>
      <c r="O141" s="41">
        <v>4100.17</v>
      </c>
      <c r="P141" s="48">
        <f t="shared" si="17"/>
        <v>-8.9557262259858141E-3</v>
      </c>
      <c r="Q141" s="42">
        <v>29.075500000000002</v>
      </c>
      <c r="R141" s="42">
        <v>29.104299999999999</v>
      </c>
      <c r="S141" s="48">
        <f t="shared" si="18"/>
        <v>-9.8954450029709799E-4</v>
      </c>
      <c r="T141" s="40">
        <v>0.44812999999999997</v>
      </c>
      <c r="U141" s="40">
        <v>0.51185999999999998</v>
      </c>
      <c r="V141" s="48">
        <f t="shared" si="19"/>
        <v>-0.12450670105106867</v>
      </c>
      <c r="W141" s="41">
        <v>30001.39</v>
      </c>
      <c r="X141" s="41">
        <v>28890.06</v>
      </c>
      <c r="Y141" s="48">
        <f t="shared" si="20"/>
        <v>3.8467555969077187E-2</v>
      </c>
      <c r="Z141" s="60"/>
      <c r="AA141" s="43">
        <v>613242</v>
      </c>
      <c r="AB141" s="44" t="s">
        <v>202</v>
      </c>
      <c r="AC141" s="43">
        <v>23809</v>
      </c>
      <c r="AD141" s="43">
        <v>441919</v>
      </c>
      <c r="AE141" s="45">
        <v>0.72062741951790599</v>
      </c>
      <c r="AF141" s="37">
        <v>91</v>
      </c>
      <c r="AG141" s="43">
        <v>14035</v>
      </c>
      <c r="AH141" s="43">
        <v>265699</v>
      </c>
      <c r="AI141" s="45">
        <v>0.43326941077095099</v>
      </c>
      <c r="AJ141" s="37">
        <v>120</v>
      </c>
      <c r="AK141" s="43">
        <v>13045</v>
      </c>
      <c r="AL141" s="43">
        <v>242175</v>
      </c>
      <c r="AM141" s="45">
        <v>0.39335515255861497</v>
      </c>
      <c r="AN141" s="37">
        <v>98</v>
      </c>
      <c r="AO141" s="43">
        <v>3622</v>
      </c>
      <c r="AP141" s="43">
        <v>69203</v>
      </c>
      <c r="AQ141" s="45">
        <v>0.11284778276765101</v>
      </c>
      <c r="AR141" s="37">
        <v>68</v>
      </c>
    </row>
    <row r="142" spans="1:44" s="20" customFormat="1" ht="24" x14ac:dyDescent="0.35">
      <c r="A142" s="21">
        <v>142</v>
      </c>
      <c r="B142" s="21">
        <v>139</v>
      </c>
      <c r="C142" s="23" t="s">
        <v>156</v>
      </c>
      <c r="D142" s="24" t="s">
        <v>157</v>
      </c>
      <c r="E142" s="25">
        <v>658.01099999999997</v>
      </c>
      <c r="F142" s="26">
        <v>654.42100000000005</v>
      </c>
      <c r="G142" s="47">
        <f t="shared" si="14"/>
        <v>5.4857652795370533E-3</v>
      </c>
      <c r="H142" s="28">
        <v>2.1894999999999998</v>
      </c>
      <c r="I142" s="28">
        <v>2.11042</v>
      </c>
      <c r="J142" s="47">
        <f t="shared" si="15"/>
        <v>3.7471214260668406E-2</v>
      </c>
      <c r="K142" s="28">
        <v>1.3387500000000001</v>
      </c>
      <c r="L142" s="28">
        <v>1.29843</v>
      </c>
      <c r="M142" s="47">
        <f t="shared" si="16"/>
        <v>3.1052886948083558E-2</v>
      </c>
      <c r="N142" s="29">
        <v>4464.32</v>
      </c>
      <c r="O142" s="29">
        <v>4483.07</v>
      </c>
      <c r="P142" s="47">
        <f t="shared" si="17"/>
        <v>-4.1824017916293971E-3</v>
      </c>
      <c r="Q142" s="30">
        <v>30.744599999999998</v>
      </c>
      <c r="R142" s="30">
        <v>30.933</v>
      </c>
      <c r="S142" s="47">
        <f t="shared" si="18"/>
        <v>-6.0905828726603127E-3</v>
      </c>
      <c r="T142" s="28">
        <v>0.41913</v>
      </c>
      <c r="U142" s="28">
        <v>0.44440000000000002</v>
      </c>
      <c r="V142" s="47">
        <f t="shared" si="19"/>
        <v>-5.6863186318631895E-2</v>
      </c>
      <c r="W142" s="29">
        <v>29854.39</v>
      </c>
      <c r="X142" s="29">
        <v>29269.01</v>
      </c>
      <c r="Y142" s="47">
        <f t="shared" si="20"/>
        <v>1.9999993166834172E-2</v>
      </c>
      <c r="Z142" s="60"/>
      <c r="AA142" s="31">
        <v>3831839</v>
      </c>
      <c r="AB142" s="32" t="s">
        <v>205</v>
      </c>
      <c r="AC142" s="31">
        <v>27241</v>
      </c>
      <c r="AD142" s="31">
        <v>2727945</v>
      </c>
      <c r="AE142" s="33">
        <v>0.711915349261803</v>
      </c>
      <c r="AF142" s="24">
        <v>90</v>
      </c>
      <c r="AG142" s="31">
        <v>12822</v>
      </c>
      <c r="AH142" s="31">
        <v>1301323</v>
      </c>
      <c r="AI142" s="33">
        <v>0.33960795325690801</v>
      </c>
      <c r="AJ142" s="24">
        <v>94</v>
      </c>
      <c r="AK142" s="31">
        <v>16106</v>
      </c>
      <c r="AL142" s="31">
        <v>1605354</v>
      </c>
      <c r="AM142" s="33">
        <v>0.41029650356227498</v>
      </c>
      <c r="AN142" s="24">
        <v>102</v>
      </c>
      <c r="AO142" s="31">
        <v>6036</v>
      </c>
      <c r="AP142" s="31">
        <v>595544</v>
      </c>
      <c r="AQ142" s="33">
        <v>0.15541989107579901</v>
      </c>
      <c r="AR142" s="24">
        <v>94</v>
      </c>
    </row>
    <row r="143" spans="1:44" s="20" customFormat="1" x14ac:dyDescent="0.35">
      <c r="A143" s="34">
        <v>141</v>
      </c>
      <c r="B143" s="34">
        <v>140</v>
      </c>
      <c r="C143" s="36" t="s">
        <v>80</v>
      </c>
      <c r="D143" s="37" t="s">
        <v>25</v>
      </c>
      <c r="E143" s="38">
        <v>657.48599999999999</v>
      </c>
      <c r="F143" s="39">
        <v>654.44100000000003</v>
      </c>
      <c r="G143" s="48">
        <f t="shared" si="14"/>
        <v>4.6528258467913213E-3</v>
      </c>
      <c r="H143" s="40">
        <v>2.1029100000000001</v>
      </c>
      <c r="I143" s="40">
        <v>2.0221</v>
      </c>
      <c r="J143" s="48">
        <f t="shared" si="15"/>
        <v>3.9963404381583523E-2</v>
      </c>
      <c r="K143" s="40">
        <v>1.5955299999999999</v>
      </c>
      <c r="L143" s="40">
        <v>1.57402</v>
      </c>
      <c r="M143" s="48">
        <f t="shared" si="16"/>
        <v>1.3665645925718808E-2</v>
      </c>
      <c r="N143" s="41">
        <v>4446.5200000000004</v>
      </c>
      <c r="O143" s="41">
        <v>4472.01</v>
      </c>
      <c r="P143" s="48">
        <f t="shared" si="17"/>
        <v>-5.6998978088152264E-3</v>
      </c>
      <c r="Q143" s="42">
        <v>32.002299999999998</v>
      </c>
      <c r="R143" s="42">
        <v>31.9147</v>
      </c>
      <c r="S143" s="48">
        <f t="shared" si="18"/>
        <v>2.7448166518876365E-3</v>
      </c>
      <c r="T143" s="40">
        <v>0.53327999999999998</v>
      </c>
      <c r="U143" s="40">
        <v>0.60858000000000001</v>
      </c>
      <c r="V143" s="48">
        <f t="shared" si="19"/>
        <v>-0.1237306516809623</v>
      </c>
      <c r="W143" s="41">
        <v>29816.14</v>
      </c>
      <c r="X143" s="41">
        <v>29025.759999999998</v>
      </c>
      <c r="Y143" s="48">
        <f t="shared" si="20"/>
        <v>2.7230294745081648E-2</v>
      </c>
      <c r="Z143" s="60"/>
      <c r="AA143" s="43">
        <v>2335239</v>
      </c>
      <c r="AB143" s="44" t="s">
        <v>202</v>
      </c>
      <c r="AC143" s="43">
        <v>27580</v>
      </c>
      <c r="AD143" s="43">
        <v>2017744</v>
      </c>
      <c r="AE143" s="45">
        <v>0.86404175332803101</v>
      </c>
      <c r="AF143" s="37">
        <v>109</v>
      </c>
      <c r="AG143" s="43">
        <v>12820</v>
      </c>
      <c r="AH143" s="43">
        <v>932390</v>
      </c>
      <c r="AI143" s="45">
        <v>0.39926962507906</v>
      </c>
      <c r="AJ143" s="37">
        <v>111</v>
      </c>
      <c r="AK143" s="43">
        <v>12211</v>
      </c>
      <c r="AL143" s="43">
        <v>877670</v>
      </c>
      <c r="AM143" s="45">
        <v>0.37583733399450697</v>
      </c>
      <c r="AN143" s="37">
        <v>93</v>
      </c>
      <c r="AO143" s="43">
        <v>5071</v>
      </c>
      <c r="AP143" s="43">
        <v>385521</v>
      </c>
      <c r="AQ143" s="45">
        <v>0.16747328935679401</v>
      </c>
      <c r="AR143" s="37">
        <v>101</v>
      </c>
    </row>
    <row r="144" spans="1:44" s="20" customFormat="1" x14ac:dyDescent="0.35">
      <c r="A144" s="21">
        <v>137</v>
      </c>
      <c r="B144" s="21">
        <v>141</v>
      </c>
      <c r="C144" s="23" t="s">
        <v>275</v>
      </c>
      <c r="D144" s="24" t="s">
        <v>38</v>
      </c>
      <c r="E144" s="25">
        <v>657.29100000000005</v>
      </c>
      <c r="F144" s="26">
        <v>656.32100000000003</v>
      </c>
      <c r="G144" s="47">
        <f t="shared" si="14"/>
        <v>1.477935339567113E-3</v>
      </c>
      <c r="H144" s="28">
        <v>1.7819700000000001</v>
      </c>
      <c r="I144" s="28">
        <v>1.7239100000000001</v>
      </c>
      <c r="J144" s="47">
        <f t="shared" si="15"/>
        <v>3.3679252397166903E-2</v>
      </c>
      <c r="K144" s="28">
        <v>1.47888</v>
      </c>
      <c r="L144" s="28">
        <v>1.47573</v>
      </c>
      <c r="M144" s="47">
        <f t="shared" si="16"/>
        <v>2.1345368055131942E-3</v>
      </c>
      <c r="N144" s="29">
        <v>3820.28</v>
      </c>
      <c r="O144" s="29">
        <v>3878.57</v>
      </c>
      <c r="P144" s="47">
        <f t="shared" si="17"/>
        <v>-1.502873481721355E-2</v>
      </c>
      <c r="Q144" s="30">
        <v>29.335799999999999</v>
      </c>
      <c r="R144" s="30">
        <v>29.106400000000001</v>
      </c>
      <c r="S144" s="47">
        <f t="shared" si="18"/>
        <v>7.8814281395156484E-3</v>
      </c>
      <c r="T144" s="28">
        <v>0.51649999999999996</v>
      </c>
      <c r="U144" s="28">
        <v>0.55523</v>
      </c>
      <c r="V144" s="47">
        <f t="shared" si="19"/>
        <v>-6.9754876357545598E-2</v>
      </c>
      <c r="W144" s="29">
        <v>27290.65</v>
      </c>
      <c r="X144" s="29">
        <v>26452.560000000001</v>
      </c>
      <c r="Y144" s="47">
        <f t="shared" si="20"/>
        <v>3.1682755846693104E-2</v>
      </c>
      <c r="Z144" s="60"/>
      <c r="AA144" s="31">
        <v>640067</v>
      </c>
      <c r="AB144" s="32" t="s">
        <v>202</v>
      </c>
      <c r="AC144" s="31">
        <v>22432</v>
      </c>
      <c r="AD144" s="31">
        <v>507295</v>
      </c>
      <c r="AE144" s="33">
        <v>0.79256546580279796</v>
      </c>
      <c r="AF144" s="24">
        <v>100</v>
      </c>
      <c r="AG144" s="31">
        <v>13709</v>
      </c>
      <c r="AH144" s="31">
        <v>311386</v>
      </c>
      <c r="AI144" s="33">
        <v>0.48648969560999</v>
      </c>
      <c r="AJ144" s="24">
        <v>135</v>
      </c>
      <c r="AK144" s="31">
        <v>10468</v>
      </c>
      <c r="AL144" s="31">
        <v>239843</v>
      </c>
      <c r="AM144" s="33">
        <v>0.37471545947533602</v>
      </c>
      <c r="AN144" s="24">
        <v>93</v>
      </c>
      <c r="AO144" s="31">
        <v>2509</v>
      </c>
      <c r="AP144" s="31">
        <v>55300</v>
      </c>
      <c r="AQ144" s="33">
        <v>8.6397205292570903E-2</v>
      </c>
      <c r="AR144" s="24">
        <v>52</v>
      </c>
    </row>
    <row r="145" spans="1:44" s="20" customFormat="1" x14ac:dyDescent="0.35">
      <c r="A145" s="34">
        <v>139</v>
      </c>
      <c r="B145" s="34">
        <v>142</v>
      </c>
      <c r="C145" s="36" t="s">
        <v>73</v>
      </c>
      <c r="D145" s="37" t="s">
        <v>74</v>
      </c>
      <c r="E145" s="38">
        <v>656.72500000000002</v>
      </c>
      <c r="F145" s="39">
        <v>655.79399999999998</v>
      </c>
      <c r="G145" s="48">
        <f t="shared" si="14"/>
        <v>1.4196531227794705E-3</v>
      </c>
      <c r="H145" s="40">
        <v>1.9427099999999999</v>
      </c>
      <c r="I145" s="40">
        <v>1.87216</v>
      </c>
      <c r="J145" s="48">
        <f t="shared" si="15"/>
        <v>3.7683744979061559E-2</v>
      </c>
      <c r="K145" s="40">
        <v>1.52868</v>
      </c>
      <c r="L145" s="40">
        <v>1.50217</v>
      </c>
      <c r="M145" s="48">
        <f t="shared" si="16"/>
        <v>1.7647802845217275E-2</v>
      </c>
      <c r="N145" s="41">
        <v>3851.98</v>
      </c>
      <c r="O145" s="41">
        <v>3844.09</v>
      </c>
      <c r="P145" s="48">
        <f t="shared" si="17"/>
        <v>2.052501372236309E-3</v>
      </c>
      <c r="Q145" s="42">
        <v>30.169799999999999</v>
      </c>
      <c r="R145" s="42">
        <v>29.4343</v>
      </c>
      <c r="S145" s="48">
        <f t="shared" si="18"/>
        <v>2.4987854306030659E-2</v>
      </c>
      <c r="T145" s="40">
        <v>0.45284000000000002</v>
      </c>
      <c r="U145" s="40">
        <v>0.55430999999999997</v>
      </c>
      <c r="V145" s="48">
        <f t="shared" si="19"/>
        <v>-0.18305641247677285</v>
      </c>
      <c r="W145" s="41">
        <v>27547.1</v>
      </c>
      <c r="X145" s="41">
        <v>26190.82</v>
      </c>
      <c r="Y145" s="48">
        <f t="shared" si="20"/>
        <v>5.1784556573639118E-2</v>
      </c>
      <c r="Z145" s="60"/>
      <c r="AA145" s="43">
        <v>165352</v>
      </c>
      <c r="AB145" s="44" t="s">
        <v>202</v>
      </c>
      <c r="AC145" s="43">
        <v>21383</v>
      </c>
      <c r="AD145" s="43">
        <v>134477</v>
      </c>
      <c r="AE145" s="45">
        <v>0.81327713000145097</v>
      </c>
      <c r="AF145" s="37">
        <v>102</v>
      </c>
      <c r="AG145" s="43">
        <v>10611</v>
      </c>
      <c r="AH145" s="43">
        <v>67235</v>
      </c>
      <c r="AI145" s="45">
        <v>0.40661739803570501</v>
      </c>
      <c r="AJ145" s="37">
        <v>113</v>
      </c>
      <c r="AK145" s="43">
        <v>11077</v>
      </c>
      <c r="AL145" s="43">
        <v>72104</v>
      </c>
      <c r="AM145" s="45">
        <v>0.43606367023078002</v>
      </c>
      <c r="AN145" s="37">
        <v>108</v>
      </c>
      <c r="AO145" s="43">
        <v>2625</v>
      </c>
      <c r="AP145" s="43">
        <v>16712</v>
      </c>
      <c r="AQ145" s="45">
        <v>0.10106923411872799</v>
      </c>
      <c r="AR145" s="37">
        <v>61</v>
      </c>
    </row>
    <row r="146" spans="1:44" s="20" customFormat="1" x14ac:dyDescent="0.35">
      <c r="A146" s="21">
        <v>147</v>
      </c>
      <c r="B146" s="21">
        <v>143</v>
      </c>
      <c r="C146" s="23" t="s">
        <v>94</v>
      </c>
      <c r="D146" s="24" t="s">
        <v>4</v>
      </c>
      <c r="E146" s="25">
        <v>655.70899999999995</v>
      </c>
      <c r="F146" s="26">
        <v>652.70699999999999</v>
      </c>
      <c r="G146" s="47">
        <f t="shared" si="14"/>
        <v>4.5993071929670629E-3</v>
      </c>
      <c r="H146" s="28">
        <v>1.9202900000000001</v>
      </c>
      <c r="I146" s="28">
        <v>1.8321099999999999</v>
      </c>
      <c r="J146" s="47">
        <f t="shared" si="15"/>
        <v>4.8130297853294916E-2</v>
      </c>
      <c r="K146" s="28">
        <v>1.42357</v>
      </c>
      <c r="L146" s="28">
        <v>1.381</v>
      </c>
      <c r="M146" s="47">
        <f t="shared" si="16"/>
        <v>3.0825488776249091E-2</v>
      </c>
      <c r="N146" s="29">
        <v>4472.28</v>
      </c>
      <c r="O146" s="29">
        <v>4520.08</v>
      </c>
      <c r="P146" s="47">
        <f t="shared" si="17"/>
        <v>-1.0575034070193489E-2</v>
      </c>
      <c r="Q146" s="30">
        <v>32.869199999999999</v>
      </c>
      <c r="R146" s="30">
        <v>32.496400000000001</v>
      </c>
      <c r="S146" s="47">
        <f t="shared" si="18"/>
        <v>1.1472039979813086E-2</v>
      </c>
      <c r="T146" s="28">
        <v>0.45922000000000002</v>
      </c>
      <c r="U146" s="28">
        <v>0.44840000000000002</v>
      </c>
      <c r="V146" s="47">
        <f t="shared" si="19"/>
        <v>2.4130240856378226E-2</v>
      </c>
      <c r="W146" s="29">
        <v>30003.52</v>
      </c>
      <c r="X146" s="29">
        <v>30568.75</v>
      </c>
      <c r="Y146" s="47">
        <f t="shared" si="20"/>
        <v>-1.849045185033734E-2</v>
      </c>
      <c r="Z146" s="60"/>
      <c r="AA146" s="31">
        <v>199796</v>
      </c>
      <c r="AB146" s="32" t="s">
        <v>202</v>
      </c>
      <c r="AC146" s="31">
        <v>21588</v>
      </c>
      <c r="AD146" s="31">
        <v>164996</v>
      </c>
      <c r="AE146" s="33">
        <v>0.82582233878556099</v>
      </c>
      <c r="AF146" s="24">
        <v>104</v>
      </c>
      <c r="AG146" s="31">
        <v>12669</v>
      </c>
      <c r="AH146" s="31">
        <v>97510</v>
      </c>
      <c r="AI146" s="33">
        <v>0.48804780876494003</v>
      </c>
      <c r="AJ146" s="24">
        <v>135</v>
      </c>
      <c r="AK146" s="31">
        <v>9016</v>
      </c>
      <c r="AL146" s="31">
        <v>68419</v>
      </c>
      <c r="AM146" s="33">
        <v>0.34244429317904201</v>
      </c>
      <c r="AN146" s="24">
        <v>85</v>
      </c>
      <c r="AO146" s="31">
        <v>3021</v>
      </c>
      <c r="AP146" s="31">
        <v>22730</v>
      </c>
      <c r="AQ146" s="33">
        <v>0.113766041362189</v>
      </c>
      <c r="AR146" s="24">
        <v>69</v>
      </c>
    </row>
    <row r="147" spans="1:44" s="20" customFormat="1" x14ac:dyDescent="0.35">
      <c r="A147" s="34">
        <v>148</v>
      </c>
      <c r="B147" s="34">
        <v>144</v>
      </c>
      <c r="C147" s="36" t="s">
        <v>276</v>
      </c>
      <c r="D147" s="37" t="s">
        <v>4</v>
      </c>
      <c r="E147" s="38">
        <v>655.59299999999996</v>
      </c>
      <c r="F147" s="39">
        <v>652.62800000000004</v>
      </c>
      <c r="G147" s="48">
        <f t="shared" si="14"/>
        <v>4.5431700754486751E-3</v>
      </c>
      <c r="H147" s="40">
        <v>1.9821500000000001</v>
      </c>
      <c r="I147" s="40">
        <v>1.89639</v>
      </c>
      <c r="J147" s="48">
        <f t="shared" si="15"/>
        <v>4.5222765359446138E-2</v>
      </c>
      <c r="K147" s="40">
        <v>1.3559000000000001</v>
      </c>
      <c r="L147" s="40">
        <v>1.27054</v>
      </c>
      <c r="M147" s="48">
        <f t="shared" si="16"/>
        <v>6.7184031986399564E-2</v>
      </c>
      <c r="N147" s="41">
        <v>4542.47</v>
      </c>
      <c r="O147" s="41">
        <v>4532.6099999999997</v>
      </c>
      <c r="P147" s="48">
        <f t="shared" si="17"/>
        <v>2.1753470958235065E-3</v>
      </c>
      <c r="Q147" s="42">
        <v>32.924700000000001</v>
      </c>
      <c r="R147" s="42">
        <v>32.853299999999997</v>
      </c>
      <c r="S147" s="48">
        <f t="shared" si="18"/>
        <v>2.1732976595959653E-3</v>
      </c>
      <c r="T147" s="40">
        <v>0.4738</v>
      </c>
      <c r="U147" s="40">
        <v>0.51754999999999995</v>
      </c>
      <c r="V147" s="48">
        <f t="shared" si="19"/>
        <v>-8.453289537242771E-2</v>
      </c>
      <c r="W147" s="41">
        <v>29878.400000000001</v>
      </c>
      <c r="X147" s="41">
        <v>29224.77</v>
      </c>
      <c r="Y147" s="48">
        <f t="shared" si="20"/>
        <v>2.2365616564304903E-2</v>
      </c>
      <c r="Z147" s="60"/>
      <c r="AA147" s="43">
        <v>1079652</v>
      </c>
      <c r="AB147" s="44" t="s">
        <v>202</v>
      </c>
      <c r="AC147" s="43">
        <v>25618</v>
      </c>
      <c r="AD147" s="43">
        <v>945014</v>
      </c>
      <c r="AE147" s="45">
        <v>0.87529500246375602</v>
      </c>
      <c r="AF147" s="37">
        <v>110</v>
      </c>
      <c r="AG147" s="43">
        <v>14867</v>
      </c>
      <c r="AH147" s="43">
        <v>554204</v>
      </c>
      <c r="AI147" s="45">
        <v>0.51331725407816597</v>
      </c>
      <c r="AJ147" s="37">
        <v>142</v>
      </c>
      <c r="AK147" s="43">
        <v>10372</v>
      </c>
      <c r="AL147" s="43">
        <v>388023</v>
      </c>
      <c r="AM147" s="45">
        <v>0.35217158089346401</v>
      </c>
      <c r="AN147" s="37">
        <v>87</v>
      </c>
      <c r="AO147" s="43">
        <v>2730</v>
      </c>
      <c r="AP147" s="43">
        <v>102850</v>
      </c>
      <c r="AQ147" s="45">
        <v>9.5262177071871304E-2</v>
      </c>
      <c r="AR147" s="37">
        <v>58</v>
      </c>
    </row>
    <row r="148" spans="1:44" s="20" customFormat="1" x14ac:dyDescent="0.35">
      <c r="A148" s="21">
        <v>143</v>
      </c>
      <c r="B148" s="21">
        <v>145</v>
      </c>
      <c r="C148" s="23" t="s">
        <v>165</v>
      </c>
      <c r="D148" s="24" t="s">
        <v>48</v>
      </c>
      <c r="E148" s="25">
        <v>655.18299999999999</v>
      </c>
      <c r="F148" s="26">
        <v>653.38099999999997</v>
      </c>
      <c r="G148" s="47">
        <f t="shared" si="14"/>
        <v>2.7579620466466289E-3</v>
      </c>
      <c r="H148" s="28">
        <v>1.9854700000000001</v>
      </c>
      <c r="I148" s="28">
        <v>1.90117</v>
      </c>
      <c r="J148" s="47">
        <f t="shared" si="15"/>
        <v>4.4341116259987295E-2</v>
      </c>
      <c r="K148" s="28">
        <v>1.3792599999999999</v>
      </c>
      <c r="L148" s="28">
        <v>1.3363499999999999</v>
      </c>
      <c r="M148" s="47">
        <f t="shared" si="16"/>
        <v>3.2109851461069337E-2</v>
      </c>
      <c r="N148" s="29">
        <v>4195.59</v>
      </c>
      <c r="O148" s="29">
        <v>3990.23</v>
      </c>
      <c r="P148" s="47">
        <f t="shared" si="17"/>
        <v>5.1465704984424487E-2</v>
      </c>
      <c r="Q148" s="30">
        <v>29.936800000000002</v>
      </c>
      <c r="R148" s="30">
        <v>29.416899999999998</v>
      </c>
      <c r="S148" s="47">
        <f t="shared" si="18"/>
        <v>1.7673514204420024E-2</v>
      </c>
      <c r="T148" s="28">
        <v>0.49704999999999999</v>
      </c>
      <c r="U148" s="28">
        <v>0.55400000000000005</v>
      </c>
      <c r="V148" s="47">
        <f t="shared" si="19"/>
        <v>-0.10279783393501814</v>
      </c>
      <c r="W148" s="29">
        <v>31461.94</v>
      </c>
      <c r="X148" s="29">
        <v>29772.54</v>
      </c>
      <c r="Y148" s="47">
        <f t="shared" si="20"/>
        <v>5.6743563028213172E-2</v>
      </c>
      <c r="Z148" s="60"/>
      <c r="AA148" s="31">
        <v>114630</v>
      </c>
      <c r="AB148" s="32" t="s">
        <v>202</v>
      </c>
      <c r="AC148" s="31">
        <v>19854</v>
      </c>
      <c r="AD148" s="31">
        <v>90429</v>
      </c>
      <c r="AE148" s="33">
        <v>0.78887725726249602</v>
      </c>
      <c r="AF148" s="24">
        <v>99</v>
      </c>
      <c r="AG148" s="31">
        <v>12203</v>
      </c>
      <c r="AH148" s="31">
        <v>57139</v>
      </c>
      <c r="AI148" s="33">
        <v>0.49846462531623398</v>
      </c>
      <c r="AJ148" s="24">
        <v>138</v>
      </c>
      <c r="AK148" s="31">
        <v>9078</v>
      </c>
      <c r="AL148" s="31">
        <v>44907</v>
      </c>
      <c r="AM148" s="33">
        <v>0.383653279339774</v>
      </c>
      <c r="AN148" s="24">
        <v>95</v>
      </c>
      <c r="AO148" s="31">
        <v>2113</v>
      </c>
      <c r="AP148" s="31">
        <v>10361</v>
      </c>
      <c r="AQ148" s="33">
        <v>9.0386460786879494E-2</v>
      </c>
      <c r="AR148" s="24">
        <v>55</v>
      </c>
    </row>
    <row r="149" spans="1:44" s="20" customFormat="1" x14ac:dyDescent="0.35">
      <c r="A149" s="34">
        <v>159</v>
      </c>
      <c r="B149" s="34">
        <v>146</v>
      </c>
      <c r="C149" s="36" t="s">
        <v>277</v>
      </c>
      <c r="D149" s="37" t="s">
        <v>22</v>
      </c>
      <c r="E149" s="38">
        <v>655.07000000000005</v>
      </c>
      <c r="F149" s="39">
        <v>649.99599999999998</v>
      </c>
      <c r="G149" s="48">
        <f t="shared" si="14"/>
        <v>7.8062018843193951E-3</v>
      </c>
      <c r="H149" s="40">
        <v>1.8204100000000001</v>
      </c>
      <c r="I149" s="40">
        <v>1.7477799999999999</v>
      </c>
      <c r="J149" s="48">
        <f t="shared" si="15"/>
        <v>4.1555573355914477E-2</v>
      </c>
      <c r="K149" s="40">
        <v>1.4079900000000001</v>
      </c>
      <c r="L149" s="40">
        <v>1.4275100000000001</v>
      </c>
      <c r="M149" s="48">
        <f t="shared" si="16"/>
        <v>-1.3674159900806285E-2</v>
      </c>
      <c r="N149" s="41">
        <v>3784.41</v>
      </c>
      <c r="O149" s="41">
        <v>3797.79</v>
      </c>
      <c r="P149" s="48">
        <f t="shared" si="17"/>
        <v>-3.5231015932950765E-3</v>
      </c>
      <c r="Q149" s="42">
        <v>28.901399999999999</v>
      </c>
      <c r="R149" s="42">
        <v>28.471900000000002</v>
      </c>
      <c r="S149" s="48">
        <f t="shared" si="18"/>
        <v>1.5085048767381077E-2</v>
      </c>
      <c r="T149" s="40">
        <v>0.48303000000000001</v>
      </c>
      <c r="U149" s="40">
        <v>0.52261999999999997</v>
      </c>
      <c r="V149" s="48">
        <f t="shared" si="19"/>
        <v>-7.5752937124488079E-2</v>
      </c>
      <c r="W149" s="41">
        <v>27264.65</v>
      </c>
      <c r="X149" s="41">
        <v>26585.200000000001</v>
      </c>
      <c r="Y149" s="48">
        <f t="shared" si="20"/>
        <v>2.5557453018972991E-2</v>
      </c>
      <c r="Z149" s="60"/>
      <c r="AA149" s="43">
        <v>304174</v>
      </c>
      <c r="AB149" s="44" t="s">
        <v>202</v>
      </c>
      <c r="AC149" s="43">
        <v>23291</v>
      </c>
      <c r="AD149" s="43">
        <v>263235</v>
      </c>
      <c r="AE149" s="45">
        <v>0.86540927232439302</v>
      </c>
      <c r="AF149" s="37">
        <v>109</v>
      </c>
      <c r="AG149" s="43">
        <v>10762</v>
      </c>
      <c r="AH149" s="43">
        <v>124079</v>
      </c>
      <c r="AI149" s="45">
        <v>0.407921124093446</v>
      </c>
      <c r="AJ149" s="37">
        <v>113</v>
      </c>
      <c r="AK149" s="43">
        <v>11795</v>
      </c>
      <c r="AL149" s="43">
        <v>134280</v>
      </c>
      <c r="AM149" s="45">
        <v>0.44145784978334701</v>
      </c>
      <c r="AN149" s="37">
        <v>110</v>
      </c>
      <c r="AO149" s="43">
        <v>2763</v>
      </c>
      <c r="AP149" s="43">
        <v>30489</v>
      </c>
      <c r="AQ149" s="45">
        <v>0.10023539158507901</v>
      </c>
      <c r="AR149" s="37">
        <v>61</v>
      </c>
    </row>
    <row r="150" spans="1:44" s="20" customFormat="1" x14ac:dyDescent="0.35">
      <c r="A150" s="21">
        <v>144</v>
      </c>
      <c r="B150" s="21">
        <v>147</v>
      </c>
      <c r="C150" s="23" t="s">
        <v>115</v>
      </c>
      <c r="D150" s="24" t="s">
        <v>116</v>
      </c>
      <c r="E150" s="25">
        <v>654.96</v>
      </c>
      <c r="F150" s="26">
        <v>653.32299999999998</v>
      </c>
      <c r="G150" s="47">
        <f t="shared" si="14"/>
        <v>2.5056518751062759E-3</v>
      </c>
      <c r="H150" s="28">
        <v>1.97967</v>
      </c>
      <c r="I150" s="28">
        <v>1.94313</v>
      </c>
      <c r="J150" s="47">
        <f t="shared" si="15"/>
        <v>1.8804711985302074E-2</v>
      </c>
      <c r="K150" s="28">
        <v>1.579</v>
      </c>
      <c r="L150" s="28">
        <v>1.57717</v>
      </c>
      <c r="M150" s="47">
        <f t="shared" si="16"/>
        <v>1.1603061179200709E-3</v>
      </c>
      <c r="N150" s="29">
        <v>4202.21</v>
      </c>
      <c r="O150" s="29">
        <v>4237.13</v>
      </c>
      <c r="P150" s="47">
        <f t="shared" si="17"/>
        <v>-8.2414275700769327E-3</v>
      </c>
      <c r="Q150" s="30">
        <v>30.714600000000001</v>
      </c>
      <c r="R150" s="30">
        <v>30.308700000000002</v>
      </c>
      <c r="S150" s="47">
        <f t="shared" si="18"/>
        <v>1.3392194320442613E-2</v>
      </c>
      <c r="T150" s="28">
        <v>0.47008</v>
      </c>
      <c r="U150" s="28">
        <v>0.51778000000000002</v>
      </c>
      <c r="V150" s="47">
        <f t="shared" si="19"/>
        <v>-9.2124068137046655E-2</v>
      </c>
      <c r="W150" s="29">
        <v>28782.91</v>
      </c>
      <c r="X150" s="29">
        <v>28285.89</v>
      </c>
      <c r="Y150" s="47">
        <f t="shared" si="20"/>
        <v>1.7571304986337726E-2</v>
      </c>
      <c r="Z150" s="60"/>
      <c r="AA150" s="31">
        <v>2224670</v>
      </c>
      <c r="AB150" s="32" t="s">
        <v>202</v>
      </c>
      <c r="AC150" s="31">
        <v>27829</v>
      </c>
      <c r="AD150" s="31">
        <v>1960369</v>
      </c>
      <c r="AE150" s="33">
        <v>0.881195413252302</v>
      </c>
      <c r="AF150" s="24">
        <v>111</v>
      </c>
      <c r="AG150" s="31">
        <v>12420</v>
      </c>
      <c r="AH150" s="31">
        <v>883890</v>
      </c>
      <c r="AI150" s="33">
        <v>0.397312859884836</v>
      </c>
      <c r="AJ150" s="24">
        <v>110</v>
      </c>
      <c r="AK150" s="31">
        <v>12848</v>
      </c>
      <c r="AL150" s="31">
        <v>905056</v>
      </c>
      <c r="AM150" s="33">
        <v>0.403814629767283</v>
      </c>
      <c r="AN150" s="24">
        <v>100</v>
      </c>
      <c r="AO150" s="31">
        <v>4715</v>
      </c>
      <c r="AP150" s="31">
        <v>336403</v>
      </c>
      <c r="AQ150" s="33">
        <v>0.15121478691221599</v>
      </c>
      <c r="AR150" s="24">
        <v>91</v>
      </c>
    </row>
    <row r="151" spans="1:44" s="20" customFormat="1" x14ac:dyDescent="0.35">
      <c r="A151" s="34">
        <v>145</v>
      </c>
      <c r="B151" s="34">
        <v>148</v>
      </c>
      <c r="C151" s="36" t="s">
        <v>278</v>
      </c>
      <c r="D151" s="37" t="s">
        <v>41</v>
      </c>
      <c r="E151" s="38">
        <v>654.822</v>
      </c>
      <c r="F151" s="39">
        <v>653.12400000000002</v>
      </c>
      <c r="G151" s="48">
        <f t="shared" si="14"/>
        <v>2.5998125930144643E-3</v>
      </c>
      <c r="H151" s="40">
        <v>2.15123</v>
      </c>
      <c r="I151" s="40">
        <v>2.0897100000000002</v>
      </c>
      <c r="J151" s="48">
        <f t="shared" si="15"/>
        <v>2.9439491604098075E-2</v>
      </c>
      <c r="K151" s="40">
        <v>1.5103800000000001</v>
      </c>
      <c r="L151" s="40">
        <v>1.4993099999999999</v>
      </c>
      <c r="M151" s="48">
        <f t="shared" si="16"/>
        <v>7.383396362326761E-3</v>
      </c>
      <c r="N151" s="41">
        <v>5144.6499999999996</v>
      </c>
      <c r="O151" s="41">
        <v>5115.7299999999996</v>
      </c>
      <c r="P151" s="48">
        <f t="shared" si="17"/>
        <v>5.6531521405547352E-3</v>
      </c>
      <c r="Q151" s="42">
        <v>36.453000000000003</v>
      </c>
      <c r="R151" s="42">
        <v>36.194499999999998</v>
      </c>
      <c r="S151" s="48">
        <f t="shared" si="18"/>
        <v>7.1419690837007024E-3</v>
      </c>
      <c r="T151" s="40">
        <v>0.49526999999999999</v>
      </c>
      <c r="U151" s="40">
        <v>0.50722</v>
      </c>
      <c r="V151" s="48">
        <f t="shared" si="19"/>
        <v>-2.3559796537991437E-2</v>
      </c>
      <c r="W151" s="41">
        <v>30961.95</v>
      </c>
      <c r="X151" s="41">
        <v>30143.759999999998</v>
      </c>
      <c r="Y151" s="48">
        <f t="shared" si="20"/>
        <v>2.7142931074292071E-2</v>
      </c>
      <c r="Z151" s="60"/>
      <c r="AA151" s="43">
        <v>1494347</v>
      </c>
      <c r="AB151" s="44" t="s">
        <v>202</v>
      </c>
      <c r="AC151" s="43">
        <v>25807</v>
      </c>
      <c r="AD151" s="43">
        <v>1274857</v>
      </c>
      <c r="AE151" s="45">
        <v>0.85311979078487099</v>
      </c>
      <c r="AF151" s="37">
        <v>107</v>
      </c>
      <c r="AG151" s="43">
        <v>12186</v>
      </c>
      <c r="AH151" s="43">
        <v>598160</v>
      </c>
      <c r="AI151" s="45">
        <v>0.40028186224484602</v>
      </c>
      <c r="AJ151" s="37">
        <v>111</v>
      </c>
      <c r="AK151" s="43">
        <v>12314</v>
      </c>
      <c r="AL151" s="43">
        <v>614253</v>
      </c>
      <c r="AM151" s="45">
        <v>0.411051114634017</v>
      </c>
      <c r="AN151" s="37">
        <v>102</v>
      </c>
      <c r="AO151" s="43">
        <v>3946</v>
      </c>
      <c r="AP151" s="43">
        <v>193650</v>
      </c>
      <c r="AQ151" s="45">
        <v>0.12958837539072199</v>
      </c>
      <c r="AR151" s="37">
        <v>78</v>
      </c>
    </row>
    <row r="152" spans="1:44" s="20" customFormat="1" ht="24" x14ac:dyDescent="0.35">
      <c r="A152" s="21">
        <v>157</v>
      </c>
      <c r="B152" s="21">
        <v>149</v>
      </c>
      <c r="C152" s="23" t="s">
        <v>114</v>
      </c>
      <c r="D152" s="24" t="s">
        <v>48</v>
      </c>
      <c r="E152" s="25">
        <v>654.13</v>
      </c>
      <c r="F152" s="26">
        <v>650.71100000000001</v>
      </c>
      <c r="G152" s="47">
        <f t="shared" si="14"/>
        <v>5.2542526559409362E-3</v>
      </c>
      <c r="H152" s="28">
        <v>2.3575900000000001</v>
      </c>
      <c r="I152" s="28">
        <v>2.2864800000000001</v>
      </c>
      <c r="J152" s="47">
        <f t="shared" si="15"/>
        <v>3.110020643084567E-2</v>
      </c>
      <c r="K152" s="28">
        <v>1.6766700000000001</v>
      </c>
      <c r="L152" s="28">
        <v>1.6318699999999999</v>
      </c>
      <c r="M152" s="47">
        <f t="shared" si="16"/>
        <v>2.7453167225330557E-2</v>
      </c>
      <c r="N152" s="29">
        <v>4728</v>
      </c>
      <c r="O152" s="29">
        <v>4748.99</v>
      </c>
      <c r="P152" s="47">
        <f t="shared" si="17"/>
        <v>-4.4198871760100112E-3</v>
      </c>
      <c r="Q152" s="30">
        <v>31.470600000000001</v>
      </c>
      <c r="R152" s="30">
        <v>31.121400000000001</v>
      </c>
      <c r="S152" s="47">
        <f t="shared" si="18"/>
        <v>1.1220574909869085E-2</v>
      </c>
      <c r="T152" s="28">
        <v>0.52254</v>
      </c>
      <c r="U152" s="28">
        <v>0.50705</v>
      </c>
      <c r="V152" s="47">
        <f t="shared" si="19"/>
        <v>3.0549255497485463E-2</v>
      </c>
      <c r="W152" s="29">
        <v>31507.919999999998</v>
      </c>
      <c r="X152" s="29">
        <v>30643.200000000001</v>
      </c>
      <c r="Y152" s="47">
        <f t="shared" si="20"/>
        <v>2.8218984962405935E-2</v>
      </c>
      <c r="Z152" s="60"/>
      <c r="AA152" s="31">
        <v>4896031</v>
      </c>
      <c r="AB152" s="32" t="s">
        <v>205</v>
      </c>
      <c r="AC152" s="31">
        <v>28704</v>
      </c>
      <c r="AD152" s="31">
        <v>3548079</v>
      </c>
      <c r="AE152" s="33">
        <v>0.72468474974933705</v>
      </c>
      <c r="AF152" s="24">
        <v>91</v>
      </c>
      <c r="AG152" s="31">
        <v>13121</v>
      </c>
      <c r="AH152" s="31">
        <v>1630936</v>
      </c>
      <c r="AI152" s="33">
        <v>0.341202641108309</v>
      </c>
      <c r="AJ152" s="24">
        <v>94</v>
      </c>
      <c r="AK152" s="31">
        <v>17017</v>
      </c>
      <c r="AL152" s="31">
        <v>2115758</v>
      </c>
      <c r="AM152" s="33">
        <v>0.43213737821512899</v>
      </c>
      <c r="AN152" s="24">
        <v>107</v>
      </c>
      <c r="AO152" s="31">
        <v>4546</v>
      </c>
      <c r="AP152" s="31">
        <v>583017</v>
      </c>
      <c r="AQ152" s="33">
        <v>0.121971027809211</v>
      </c>
      <c r="AR152" s="24">
        <v>74</v>
      </c>
    </row>
    <row r="153" spans="1:44" s="20" customFormat="1" x14ac:dyDescent="0.35">
      <c r="A153" s="34">
        <v>155</v>
      </c>
      <c r="B153" s="34">
        <v>150</v>
      </c>
      <c r="C153" s="36" t="s">
        <v>148</v>
      </c>
      <c r="D153" s="37" t="s">
        <v>149</v>
      </c>
      <c r="E153" s="38">
        <v>653.79999999999995</v>
      </c>
      <c r="F153" s="39">
        <v>651.298</v>
      </c>
      <c r="G153" s="48">
        <f t="shared" si="14"/>
        <v>3.8415594704727372E-3</v>
      </c>
      <c r="H153" s="40">
        <v>1.9164300000000001</v>
      </c>
      <c r="I153" s="40">
        <v>1.86511</v>
      </c>
      <c r="J153" s="48">
        <f t="shared" si="15"/>
        <v>2.751580335744274E-2</v>
      </c>
      <c r="K153" s="40">
        <v>1.3171999999999999</v>
      </c>
      <c r="L153" s="40">
        <v>1.2935099999999999</v>
      </c>
      <c r="M153" s="48">
        <f t="shared" si="16"/>
        <v>1.8314508585167481E-2</v>
      </c>
      <c r="N153" s="41">
        <v>4270.01</v>
      </c>
      <c r="O153" s="41">
        <v>4300.46</v>
      </c>
      <c r="P153" s="48">
        <f t="shared" si="17"/>
        <v>-7.0806378852494422E-3</v>
      </c>
      <c r="Q153" s="42">
        <v>30.211300000000001</v>
      </c>
      <c r="R153" s="42">
        <v>30.059699999999999</v>
      </c>
      <c r="S153" s="48">
        <f t="shared" si="18"/>
        <v>5.0432971719611957E-3</v>
      </c>
      <c r="T153" s="40">
        <v>0.46947</v>
      </c>
      <c r="U153" s="40">
        <v>0.55652999999999997</v>
      </c>
      <c r="V153" s="48">
        <f t="shared" si="19"/>
        <v>-0.1564336154385208</v>
      </c>
      <c r="W153" s="41">
        <v>30497.040000000001</v>
      </c>
      <c r="X153" s="41">
        <v>30170.71</v>
      </c>
      <c r="Y153" s="48">
        <f t="shared" si="20"/>
        <v>1.0816119342236287E-2</v>
      </c>
      <c r="Z153" s="60"/>
      <c r="AA153" s="43">
        <v>1410423</v>
      </c>
      <c r="AB153" s="44" t="s">
        <v>202</v>
      </c>
      <c r="AC153" s="43">
        <v>23273</v>
      </c>
      <c r="AD153" s="43">
        <v>1092124</v>
      </c>
      <c r="AE153" s="45">
        <v>0.774323731249419</v>
      </c>
      <c r="AF153" s="37">
        <v>97</v>
      </c>
      <c r="AG153" s="43">
        <v>14121</v>
      </c>
      <c r="AH153" s="43">
        <v>675131</v>
      </c>
      <c r="AI153" s="45">
        <v>0.47867271024366398</v>
      </c>
      <c r="AJ153" s="37">
        <v>133</v>
      </c>
      <c r="AK153" s="43">
        <v>10584</v>
      </c>
      <c r="AL153" s="43">
        <v>493897</v>
      </c>
      <c r="AM153" s="45">
        <v>0.348093018010874</v>
      </c>
      <c r="AN153" s="37">
        <v>86</v>
      </c>
      <c r="AO153" s="43">
        <v>3424</v>
      </c>
      <c r="AP153" s="43">
        <v>162013</v>
      </c>
      <c r="AQ153" s="45">
        <v>0.114868376366522</v>
      </c>
      <c r="AR153" s="37">
        <v>69</v>
      </c>
    </row>
    <row r="154" spans="1:44" s="20" customFormat="1" ht="24" x14ac:dyDescent="0.35">
      <c r="A154" s="21">
        <v>153</v>
      </c>
      <c r="B154" s="21">
        <v>151</v>
      </c>
      <c r="C154" s="23" t="s">
        <v>279</v>
      </c>
      <c r="D154" s="24" t="s">
        <v>28</v>
      </c>
      <c r="E154" s="25">
        <v>653.68499999999995</v>
      </c>
      <c r="F154" s="26">
        <v>651.55600000000004</v>
      </c>
      <c r="G154" s="47">
        <f t="shared" si="14"/>
        <v>3.2675625732859572E-3</v>
      </c>
      <c r="H154" s="28">
        <v>1.9916</v>
      </c>
      <c r="I154" s="28">
        <v>1.92134</v>
      </c>
      <c r="J154" s="47">
        <f t="shared" si="15"/>
        <v>3.6568228423912469E-2</v>
      </c>
      <c r="K154" s="28">
        <v>1.2933699999999999</v>
      </c>
      <c r="L154" s="28">
        <v>1.2798400000000001</v>
      </c>
      <c r="M154" s="47">
        <f t="shared" si="16"/>
        <v>1.0571633954244139E-2</v>
      </c>
      <c r="N154" s="29">
        <v>4550.8999999999996</v>
      </c>
      <c r="O154" s="29">
        <v>4554.93</v>
      </c>
      <c r="P154" s="47">
        <f t="shared" si="17"/>
        <v>-8.8475563839634304E-4</v>
      </c>
      <c r="Q154" s="30">
        <v>31.409199999999998</v>
      </c>
      <c r="R154" s="30">
        <v>31.091699999999999</v>
      </c>
      <c r="S154" s="47">
        <f t="shared" si="18"/>
        <v>1.021172853205193E-2</v>
      </c>
      <c r="T154" s="28">
        <v>0.46816000000000002</v>
      </c>
      <c r="U154" s="28">
        <v>0.53976999999999997</v>
      </c>
      <c r="V154" s="47">
        <f t="shared" si="19"/>
        <v>-0.13266761768901561</v>
      </c>
      <c r="W154" s="29">
        <v>30974.01</v>
      </c>
      <c r="X154" s="29">
        <v>30194.42</v>
      </c>
      <c r="Y154" s="47">
        <f t="shared" si="20"/>
        <v>2.5819008942711937E-2</v>
      </c>
      <c r="Z154" s="60"/>
      <c r="AA154" s="31">
        <v>1473321</v>
      </c>
      <c r="AB154" s="32" t="s">
        <v>205</v>
      </c>
      <c r="AC154" s="31">
        <v>27923</v>
      </c>
      <c r="AD154" s="31">
        <v>1169777</v>
      </c>
      <c r="AE154" s="33">
        <v>0.79397293597254004</v>
      </c>
      <c r="AF154" s="24">
        <v>100</v>
      </c>
      <c r="AG154" s="31">
        <v>12030</v>
      </c>
      <c r="AH154" s="31">
        <v>500558</v>
      </c>
      <c r="AI154" s="33">
        <v>0.33974809291389901</v>
      </c>
      <c r="AJ154" s="24">
        <v>94</v>
      </c>
      <c r="AK154" s="31">
        <v>15233</v>
      </c>
      <c r="AL154" s="31">
        <v>652582</v>
      </c>
      <c r="AM154" s="33">
        <v>0.44266466243344699</v>
      </c>
      <c r="AN154" s="24">
        <v>110</v>
      </c>
      <c r="AO154" s="31">
        <v>5412</v>
      </c>
      <c r="AP154" s="31">
        <v>231839</v>
      </c>
      <c r="AQ154" s="33">
        <v>0.157358104581418</v>
      </c>
      <c r="AR154" s="24">
        <v>95</v>
      </c>
    </row>
    <row r="155" spans="1:44" s="20" customFormat="1" x14ac:dyDescent="0.35">
      <c r="A155" s="34">
        <v>149</v>
      </c>
      <c r="B155" s="34">
        <v>152</v>
      </c>
      <c r="C155" s="36" t="s">
        <v>83</v>
      </c>
      <c r="D155" s="37" t="s">
        <v>38</v>
      </c>
      <c r="E155" s="38">
        <v>653.20899999999995</v>
      </c>
      <c r="F155" s="39">
        <v>652.40700000000004</v>
      </c>
      <c r="G155" s="48">
        <f t="shared" si="14"/>
        <v>1.2292939836634298E-3</v>
      </c>
      <c r="H155" s="40">
        <v>1.88049</v>
      </c>
      <c r="I155" s="40">
        <v>1.8028500000000001</v>
      </c>
      <c r="J155" s="48">
        <f t="shared" si="15"/>
        <v>4.3065146850819497E-2</v>
      </c>
      <c r="K155" s="40">
        <v>1.44147</v>
      </c>
      <c r="L155" s="40">
        <v>1.4279999999999999</v>
      </c>
      <c r="M155" s="48">
        <f t="shared" si="16"/>
        <v>9.4327731092437635E-3</v>
      </c>
      <c r="N155" s="41">
        <v>4094.35</v>
      </c>
      <c r="O155" s="41">
        <v>4133.68</v>
      </c>
      <c r="P155" s="48">
        <f t="shared" si="17"/>
        <v>-9.5145245882604316E-3</v>
      </c>
      <c r="Q155" s="42">
        <v>30.298300000000001</v>
      </c>
      <c r="R155" s="42">
        <v>29.816500000000001</v>
      </c>
      <c r="S155" s="48">
        <f t="shared" si="18"/>
        <v>1.6158838227156098E-2</v>
      </c>
      <c r="T155" s="40">
        <v>0.56171000000000004</v>
      </c>
      <c r="U155" s="40">
        <v>0.64859999999999995</v>
      </c>
      <c r="V155" s="48">
        <f t="shared" si="19"/>
        <v>-0.13396546407647228</v>
      </c>
      <c r="W155" s="41">
        <v>28115.88</v>
      </c>
      <c r="X155" s="41">
        <v>27513.14</v>
      </c>
      <c r="Y155" s="48">
        <f t="shared" si="20"/>
        <v>2.1907350451457072E-2</v>
      </c>
      <c r="Z155" s="60"/>
      <c r="AA155" s="43">
        <v>734811</v>
      </c>
      <c r="AB155" s="44" t="s">
        <v>202</v>
      </c>
      <c r="AC155" s="43">
        <v>22113</v>
      </c>
      <c r="AD155" s="43">
        <v>573046</v>
      </c>
      <c r="AE155" s="45">
        <v>0.77985495590022402</v>
      </c>
      <c r="AF155" s="37">
        <v>98</v>
      </c>
      <c r="AG155" s="43">
        <v>12571</v>
      </c>
      <c r="AH155" s="43">
        <v>329366</v>
      </c>
      <c r="AI155" s="45">
        <v>0.44823226652839898</v>
      </c>
      <c r="AJ155" s="37">
        <v>124</v>
      </c>
      <c r="AK155" s="43">
        <v>10759</v>
      </c>
      <c r="AL155" s="43">
        <v>282675</v>
      </c>
      <c r="AM155" s="45">
        <v>0.38265616920123702</v>
      </c>
      <c r="AN155" s="37">
        <v>95</v>
      </c>
      <c r="AO155" s="43">
        <v>3626</v>
      </c>
      <c r="AP155" s="43">
        <v>96881</v>
      </c>
      <c r="AQ155" s="45">
        <v>0.131844787299046</v>
      </c>
      <c r="AR155" s="37">
        <v>80</v>
      </c>
    </row>
    <row r="156" spans="1:44" s="20" customFormat="1" x14ac:dyDescent="0.35">
      <c r="A156" s="21">
        <v>146</v>
      </c>
      <c r="B156" s="21">
        <v>153</v>
      </c>
      <c r="C156" s="23" t="s">
        <v>185</v>
      </c>
      <c r="D156" s="24" t="s">
        <v>48</v>
      </c>
      <c r="E156" s="25">
        <v>653.12300000000005</v>
      </c>
      <c r="F156" s="26">
        <v>653.06299999999999</v>
      </c>
      <c r="G156" s="47">
        <f t="shared" si="14"/>
        <v>9.1874750215613382E-5</v>
      </c>
      <c r="H156" s="28">
        <v>2.08284</v>
      </c>
      <c r="I156" s="28">
        <v>2.00318</v>
      </c>
      <c r="J156" s="47">
        <f t="shared" si="15"/>
        <v>3.9766770834373376E-2</v>
      </c>
      <c r="K156" s="28">
        <v>1.73214</v>
      </c>
      <c r="L156" s="28">
        <v>1.6382099999999999</v>
      </c>
      <c r="M156" s="47">
        <f t="shared" si="16"/>
        <v>5.7336971450546677E-2</v>
      </c>
      <c r="N156" s="29">
        <v>4376.9399999999996</v>
      </c>
      <c r="O156" s="29">
        <v>4299.37</v>
      </c>
      <c r="P156" s="47">
        <f t="shared" si="17"/>
        <v>1.8042178272630573E-2</v>
      </c>
      <c r="Q156" s="30">
        <v>31.280200000000001</v>
      </c>
      <c r="R156" s="30">
        <v>30.456499999999998</v>
      </c>
      <c r="S156" s="47">
        <f t="shared" si="18"/>
        <v>2.7045129939421875E-2</v>
      </c>
      <c r="T156" s="28">
        <v>0.67822000000000005</v>
      </c>
      <c r="U156" s="28">
        <v>0.55971000000000004</v>
      </c>
      <c r="V156" s="47">
        <f t="shared" si="19"/>
        <v>0.21173464830001251</v>
      </c>
      <c r="W156" s="29">
        <v>32816.93</v>
      </c>
      <c r="X156" s="29">
        <v>32431.68</v>
      </c>
      <c r="Y156" s="47">
        <f t="shared" si="20"/>
        <v>1.1878817255226987E-2</v>
      </c>
      <c r="Z156" s="60"/>
      <c r="AA156" s="31">
        <v>66995</v>
      </c>
      <c r="AB156" s="32" t="s">
        <v>202</v>
      </c>
      <c r="AC156" s="31">
        <v>11782</v>
      </c>
      <c r="AD156" s="31">
        <v>54679</v>
      </c>
      <c r="AE156" s="33">
        <v>0.81616538547652795</v>
      </c>
      <c r="AF156" s="24">
        <v>103</v>
      </c>
      <c r="AG156" s="31">
        <v>6292</v>
      </c>
      <c r="AH156" s="31">
        <v>28820</v>
      </c>
      <c r="AI156" s="33">
        <v>0.430181356817672</v>
      </c>
      <c r="AJ156" s="24">
        <v>119</v>
      </c>
      <c r="AK156" s="31">
        <v>6153</v>
      </c>
      <c r="AL156" s="31">
        <v>29680</v>
      </c>
      <c r="AM156" s="33">
        <v>0.44301813568176701</v>
      </c>
      <c r="AN156" s="24">
        <v>110</v>
      </c>
      <c r="AO156" s="31">
        <v>900</v>
      </c>
      <c r="AP156" s="31">
        <v>4180</v>
      </c>
      <c r="AQ156" s="33">
        <v>6.2392715874318903E-2</v>
      </c>
      <c r="AR156" s="24">
        <v>38</v>
      </c>
    </row>
    <row r="157" spans="1:44" s="20" customFormat="1" x14ac:dyDescent="0.35">
      <c r="A157" s="34">
        <v>152</v>
      </c>
      <c r="B157" s="34">
        <v>154</v>
      </c>
      <c r="C157" s="36" t="s">
        <v>280</v>
      </c>
      <c r="D157" s="37" t="s">
        <v>117</v>
      </c>
      <c r="E157" s="38">
        <v>652.72400000000005</v>
      </c>
      <c r="F157" s="39">
        <v>651.66300000000001</v>
      </c>
      <c r="G157" s="48">
        <f t="shared" si="14"/>
        <v>1.6281421532295612E-3</v>
      </c>
      <c r="H157" s="40">
        <v>1.74871</v>
      </c>
      <c r="I157" s="40">
        <v>1.68994</v>
      </c>
      <c r="J157" s="48">
        <f t="shared" si="15"/>
        <v>3.4776382593464848E-2</v>
      </c>
      <c r="K157" s="40">
        <v>1.5257799999999999</v>
      </c>
      <c r="L157" s="40">
        <v>1.5517000000000001</v>
      </c>
      <c r="M157" s="48">
        <f t="shared" si="16"/>
        <v>-1.6704259844042123E-2</v>
      </c>
      <c r="N157" s="41">
        <v>3590.6</v>
      </c>
      <c r="O157" s="41">
        <v>3474.42</v>
      </c>
      <c r="P157" s="48">
        <f t="shared" si="17"/>
        <v>3.3438674656489378E-2</v>
      </c>
      <c r="Q157" s="42">
        <v>28.927099999999999</v>
      </c>
      <c r="R157" s="42">
        <v>27.8794</v>
      </c>
      <c r="S157" s="48">
        <f t="shared" si="18"/>
        <v>3.7579718358357744E-2</v>
      </c>
      <c r="T157" s="40">
        <v>0.47411999999999999</v>
      </c>
      <c r="U157" s="40">
        <v>0.52661999999999998</v>
      </c>
      <c r="V157" s="48">
        <f t="shared" si="19"/>
        <v>-9.9692377805628341E-2</v>
      </c>
      <c r="W157" s="41">
        <v>26610.04</v>
      </c>
      <c r="X157" s="41">
        <v>25598.28</v>
      </c>
      <c r="Y157" s="48">
        <f t="shared" si="20"/>
        <v>3.9524530554396704E-2</v>
      </c>
      <c r="Z157" s="60"/>
      <c r="AA157" s="43">
        <v>190275</v>
      </c>
      <c r="AB157" s="44" t="s">
        <v>202</v>
      </c>
      <c r="AC157" s="43">
        <v>22238</v>
      </c>
      <c r="AD157" s="43">
        <v>164488</v>
      </c>
      <c r="AE157" s="45">
        <v>0.86447510182630405</v>
      </c>
      <c r="AF157" s="37">
        <v>109</v>
      </c>
      <c r="AG157" s="43">
        <v>11752</v>
      </c>
      <c r="AH157" s="43">
        <v>89105</v>
      </c>
      <c r="AI157" s="45">
        <v>0.46829588753120399</v>
      </c>
      <c r="AJ157" s="37">
        <v>130</v>
      </c>
      <c r="AK157" s="43">
        <v>10141</v>
      </c>
      <c r="AL157" s="43">
        <v>75636</v>
      </c>
      <c r="AM157" s="45">
        <v>0.395991706979958</v>
      </c>
      <c r="AN157" s="37">
        <v>98</v>
      </c>
      <c r="AO157" s="43">
        <v>2478</v>
      </c>
      <c r="AP157" s="43">
        <v>19067</v>
      </c>
      <c r="AQ157" s="45">
        <v>0.100207594271449</v>
      </c>
      <c r="AR157" s="37">
        <v>61</v>
      </c>
    </row>
    <row r="158" spans="1:44" s="20" customFormat="1" x14ac:dyDescent="0.35">
      <c r="A158" s="21">
        <v>169</v>
      </c>
      <c r="B158" s="21">
        <v>155</v>
      </c>
      <c r="C158" s="23" t="s">
        <v>161</v>
      </c>
      <c r="D158" s="24" t="s">
        <v>29</v>
      </c>
      <c r="E158" s="25">
        <v>652.65700000000004</v>
      </c>
      <c r="F158" s="26">
        <v>648.23</v>
      </c>
      <c r="G158" s="47">
        <f t="shared" si="14"/>
        <v>6.8293661200500141E-3</v>
      </c>
      <c r="H158" s="28">
        <v>2.2375099999999999</v>
      </c>
      <c r="I158" s="28">
        <v>2.15463</v>
      </c>
      <c r="J158" s="47">
        <f t="shared" si="15"/>
        <v>3.8466001123162605E-2</v>
      </c>
      <c r="K158" s="28">
        <v>1.4025399999999999</v>
      </c>
      <c r="L158" s="28">
        <v>1.3941600000000001</v>
      </c>
      <c r="M158" s="47">
        <f t="shared" si="16"/>
        <v>6.0107878579214952E-3</v>
      </c>
      <c r="N158" s="29">
        <v>4522.5200000000004</v>
      </c>
      <c r="O158" s="29">
        <v>4495.22</v>
      </c>
      <c r="P158" s="47">
        <f t="shared" si="17"/>
        <v>6.073117667210989E-3</v>
      </c>
      <c r="Q158" s="30">
        <v>31.249199999999998</v>
      </c>
      <c r="R158" s="30">
        <v>31.177099999999999</v>
      </c>
      <c r="S158" s="47">
        <f t="shared" si="18"/>
        <v>2.3125948211988588E-3</v>
      </c>
      <c r="T158" s="28">
        <v>0.36568000000000001</v>
      </c>
      <c r="U158" s="28">
        <v>0.4335</v>
      </c>
      <c r="V158" s="47">
        <f t="shared" si="19"/>
        <v>-0.15644752018454439</v>
      </c>
      <c r="W158" s="29">
        <v>29937.14</v>
      </c>
      <c r="X158" s="29">
        <v>29174.29</v>
      </c>
      <c r="Y158" s="47">
        <f t="shared" si="20"/>
        <v>2.6148022796784378E-2</v>
      </c>
      <c r="Z158" s="60"/>
      <c r="AA158" s="31">
        <v>545533</v>
      </c>
      <c r="AB158" s="32" t="s">
        <v>202</v>
      </c>
      <c r="AC158" s="31">
        <v>23315</v>
      </c>
      <c r="AD158" s="31">
        <v>386915</v>
      </c>
      <c r="AE158" s="33">
        <v>0.70924215400351498</v>
      </c>
      <c r="AF158" s="24">
        <v>89</v>
      </c>
      <c r="AG158" s="31">
        <v>12947</v>
      </c>
      <c r="AH158" s="31">
        <v>222668</v>
      </c>
      <c r="AI158" s="33">
        <v>0.408165958796259</v>
      </c>
      <c r="AJ158" s="24">
        <v>113</v>
      </c>
      <c r="AK158" s="31">
        <v>11877</v>
      </c>
      <c r="AL158" s="31">
        <v>198252</v>
      </c>
      <c r="AM158" s="33">
        <v>0.36340972956723</v>
      </c>
      <c r="AN158" s="24">
        <v>90</v>
      </c>
      <c r="AO158" s="31">
        <v>5039</v>
      </c>
      <c r="AP158" s="31">
        <v>83554</v>
      </c>
      <c r="AQ158" s="33">
        <v>0.15457934415614399</v>
      </c>
      <c r="AR158" s="24">
        <v>93</v>
      </c>
    </row>
    <row r="159" spans="1:44" s="20" customFormat="1" x14ac:dyDescent="0.35">
      <c r="A159" s="34">
        <v>151</v>
      </c>
      <c r="B159" s="34">
        <v>156</v>
      </c>
      <c r="C159" s="36" t="s">
        <v>281</v>
      </c>
      <c r="D159" s="37" t="s">
        <v>120</v>
      </c>
      <c r="E159" s="38">
        <v>652.57600000000002</v>
      </c>
      <c r="F159" s="39">
        <v>651.899</v>
      </c>
      <c r="G159" s="48">
        <f t="shared" si="14"/>
        <v>1.0385044309011379E-3</v>
      </c>
      <c r="H159" s="40">
        <v>1.9182699999999999</v>
      </c>
      <c r="I159" s="40">
        <v>1.84609</v>
      </c>
      <c r="J159" s="48">
        <f t="shared" si="15"/>
        <v>3.9098852168637448E-2</v>
      </c>
      <c r="K159" s="40">
        <v>1.34785</v>
      </c>
      <c r="L159" s="40">
        <v>1.31009</v>
      </c>
      <c r="M159" s="48">
        <f t="shared" si="16"/>
        <v>2.8822447312780049E-2</v>
      </c>
      <c r="N159" s="41">
        <v>4152.1000000000004</v>
      </c>
      <c r="O159" s="41">
        <v>4154.42</v>
      </c>
      <c r="P159" s="48">
        <f t="shared" si="17"/>
        <v>-5.5844137087721242E-4</v>
      </c>
      <c r="Q159" s="42">
        <v>31.97</v>
      </c>
      <c r="R159" s="42">
        <v>31.421700000000001</v>
      </c>
      <c r="S159" s="48">
        <f t="shared" si="18"/>
        <v>1.7449724235162247E-2</v>
      </c>
      <c r="T159" s="40">
        <v>0.48370999999999997</v>
      </c>
      <c r="U159" s="40">
        <v>0.51998999999999995</v>
      </c>
      <c r="V159" s="48">
        <f t="shared" si="19"/>
        <v>-6.9770572511009793E-2</v>
      </c>
      <c r="W159" s="41">
        <v>31554.39</v>
      </c>
      <c r="X159" s="41">
        <v>30569.34</v>
      </c>
      <c r="Y159" s="48">
        <f t="shared" si="20"/>
        <v>3.2223463116966194E-2</v>
      </c>
      <c r="Z159" s="60"/>
      <c r="AA159" s="43">
        <v>1130841</v>
      </c>
      <c r="AB159" s="44" t="s">
        <v>202</v>
      </c>
      <c r="AC159" s="43">
        <v>23371</v>
      </c>
      <c r="AD159" s="43">
        <v>892388</v>
      </c>
      <c r="AE159" s="45">
        <v>0.78913658065103698</v>
      </c>
      <c r="AF159" s="37">
        <v>99</v>
      </c>
      <c r="AG159" s="43">
        <v>12143</v>
      </c>
      <c r="AH159" s="43">
        <v>471255</v>
      </c>
      <c r="AI159" s="45">
        <v>0.41672967287178297</v>
      </c>
      <c r="AJ159" s="37">
        <v>115</v>
      </c>
      <c r="AK159" s="43">
        <v>10870</v>
      </c>
      <c r="AL159" s="43">
        <v>415545</v>
      </c>
      <c r="AM159" s="45">
        <v>0.36710316734646198</v>
      </c>
      <c r="AN159" s="37">
        <v>91</v>
      </c>
      <c r="AO159" s="43">
        <v>4789</v>
      </c>
      <c r="AP159" s="43">
        <v>193559</v>
      </c>
      <c r="AQ159" s="45">
        <v>0.17116376219114801</v>
      </c>
      <c r="AR159" s="37">
        <v>103</v>
      </c>
    </row>
    <row r="160" spans="1:44" s="20" customFormat="1" x14ac:dyDescent="0.35">
      <c r="A160" s="21">
        <v>150</v>
      </c>
      <c r="B160" s="21">
        <v>157</v>
      </c>
      <c r="C160" s="23" t="s">
        <v>129</v>
      </c>
      <c r="D160" s="24" t="s">
        <v>74</v>
      </c>
      <c r="E160" s="25">
        <v>652.399</v>
      </c>
      <c r="F160" s="26">
        <v>652.11099999999999</v>
      </c>
      <c r="G160" s="47">
        <f t="shared" si="14"/>
        <v>4.4164260378986236E-4</v>
      </c>
      <c r="H160" s="28">
        <v>1.88994</v>
      </c>
      <c r="I160" s="28">
        <v>1.8345800000000001</v>
      </c>
      <c r="J160" s="47">
        <f t="shared" si="15"/>
        <v>3.0175844062401123E-2</v>
      </c>
      <c r="K160" s="28">
        <v>1.51596</v>
      </c>
      <c r="L160" s="28">
        <v>1.49512</v>
      </c>
      <c r="M160" s="47">
        <f t="shared" si="16"/>
        <v>1.3938680507250233E-2</v>
      </c>
      <c r="N160" s="29">
        <v>3969.46</v>
      </c>
      <c r="O160" s="29">
        <v>3998.09</v>
      </c>
      <c r="P160" s="47">
        <f t="shared" si="17"/>
        <v>-7.1609193389843917E-3</v>
      </c>
      <c r="Q160" s="30">
        <v>30.652799999999999</v>
      </c>
      <c r="R160" s="30">
        <v>30.020800000000001</v>
      </c>
      <c r="S160" s="47">
        <f t="shared" si="18"/>
        <v>2.1052070564408606E-2</v>
      </c>
      <c r="T160" s="28">
        <v>0.48576000000000003</v>
      </c>
      <c r="U160" s="28">
        <v>0.51863999999999999</v>
      </c>
      <c r="V160" s="47">
        <f t="shared" si="19"/>
        <v>-6.3396575659416865E-2</v>
      </c>
      <c r="W160" s="29">
        <v>27809.599999999999</v>
      </c>
      <c r="X160" s="29">
        <v>27270.07</v>
      </c>
      <c r="Y160" s="47">
        <f t="shared" si="20"/>
        <v>1.9784694355386649E-2</v>
      </c>
      <c r="Z160" s="60"/>
      <c r="AA160" s="31">
        <v>992244</v>
      </c>
      <c r="AB160" s="32" t="s">
        <v>202</v>
      </c>
      <c r="AC160" s="31">
        <v>25644</v>
      </c>
      <c r="AD160" s="31">
        <v>857117</v>
      </c>
      <c r="AE160" s="33">
        <v>0.86381676281237196</v>
      </c>
      <c r="AF160" s="24">
        <v>109</v>
      </c>
      <c r="AG160" s="31">
        <v>12686</v>
      </c>
      <c r="AH160" s="31">
        <v>430553</v>
      </c>
      <c r="AI160" s="33">
        <v>0.43391847166624298</v>
      </c>
      <c r="AJ160" s="24">
        <v>120</v>
      </c>
      <c r="AK160" s="31">
        <v>10871</v>
      </c>
      <c r="AL160" s="31">
        <v>361287</v>
      </c>
      <c r="AM160" s="33">
        <v>0.36411104526709098</v>
      </c>
      <c r="AN160" s="24">
        <v>90</v>
      </c>
      <c r="AO160" s="31">
        <v>4494</v>
      </c>
      <c r="AP160" s="31">
        <v>151557</v>
      </c>
      <c r="AQ160" s="33">
        <v>0.15274166434868799</v>
      </c>
      <c r="AR160" s="24">
        <v>92</v>
      </c>
    </row>
    <row r="161" spans="1:44" s="20" customFormat="1" x14ac:dyDescent="0.35">
      <c r="A161" s="34">
        <v>166</v>
      </c>
      <c r="B161" s="34">
        <v>158</v>
      </c>
      <c r="C161" s="36" t="s">
        <v>282</v>
      </c>
      <c r="D161" s="37" t="s">
        <v>103</v>
      </c>
      <c r="E161" s="38">
        <v>652.34699999999998</v>
      </c>
      <c r="F161" s="39">
        <v>648.72299999999996</v>
      </c>
      <c r="G161" s="48">
        <f t="shared" si="14"/>
        <v>5.5863596635236058E-3</v>
      </c>
      <c r="H161" s="40">
        <v>2.2494299999999998</v>
      </c>
      <c r="I161" s="40">
        <v>2.1342099999999999</v>
      </c>
      <c r="J161" s="48">
        <f t="shared" si="15"/>
        <v>5.3987189639257561E-2</v>
      </c>
      <c r="K161" s="40">
        <v>1.6352500000000001</v>
      </c>
      <c r="L161" s="40">
        <v>1.6060399999999999</v>
      </c>
      <c r="M161" s="48">
        <f t="shared" si="16"/>
        <v>1.8187591840801088E-2</v>
      </c>
      <c r="N161" s="41">
        <v>4365.72</v>
      </c>
      <c r="O161" s="41">
        <v>4325.1499999999996</v>
      </c>
      <c r="P161" s="48">
        <f t="shared" si="17"/>
        <v>9.3800215021445782E-3</v>
      </c>
      <c r="Q161" s="42">
        <v>34.764600000000002</v>
      </c>
      <c r="R161" s="42">
        <v>34.339599999999997</v>
      </c>
      <c r="S161" s="48">
        <f t="shared" si="18"/>
        <v>1.2376381786625479E-2</v>
      </c>
      <c r="T161" s="40">
        <v>0.44778000000000001</v>
      </c>
      <c r="U161" s="40">
        <v>0.46034999999999998</v>
      </c>
      <c r="V161" s="48">
        <f t="shared" si="19"/>
        <v>-2.7305311176278855E-2</v>
      </c>
      <c r="W161" s="41">
        <v>28008.44</v>
      </c>
      <c r="X161" s="41">
        <v>27294.34</v>
      </c>
      <c r="Y161" s="48">
        <f t="shared" si="20"/>
        <v>2.6162933414033772E-2</v>
      </c>
      <c r="Z161" s="60"/>
      <c r="AA161" s="43">
        <v>3554882</v>
      </c>
      <c r="AB161" s="44" t="s">
        <v>204</v>
      </c>
      <c r="AC161" s="43">
        <v>27213</v>
      </c>
      <c r="AD161" s="43">
        <v>2529572</v>
      </c>
      <c r="AE161" s="45">
        <v>0.71157692435360698</v>
      </c>
      <c r="AF161" s="37">
        <v>90</v>
      </c>
      <c r="AG161" s="43">
        <v>11992</v>
      </c>
      <c r="AH161" s="43">
        <v>1147552</v>
      </c>
      <c r="AI161" s="45">
        <v>0.32281015234823501</v>
      </c>
      <c r="AJ161" s="37">
        <v>89</v>
      </c>
      <c r="AK161" s="43">
        <v>14405</v>
      </c>
      <c r="AL161" s="43">
        <v>1404188</v>
      </c>
      <c r="AM161" s="45">
        <v>0.39042898619389899</v>
      </c>
      <c r="AN161" s="37">
        <v>97</v>
      </c>
      <c r="AO161" s="43">
        <v>6676</v>
      </c>
      <c r="AP161" s="43">
        <v>645131</v>
      </c>
      <c r="AQ161" s="45">
        <v>0.18147747238867501</v>
      </c>
      <c r="AR161" s="37">
        <v>110</v>
      </c>
    </row>
    <row r="162" spans="1:44" s="20" customFormat="1" x14ac:dyDescent="0.35">
      <c r="A162" s="21">
        <v>163</v>
      </c>
      <c r="B162" s="21">
        <v>159</v>
      </c>
      <c r="C162" s="23" t="s">
        <v>283</v>
      </c>
      <c r="D162" s="24" t="s">
        <v>48</v>
      </c>
      <c r="E162" s="25">
        <v>652.18600000000004</v>
      </c>
      <c r="F162" s="26">
        <v>649.21799999999996</v>
      </c>
      <c r="G162" s="47">
        <f t="shared" si="14"/>
        <v>4.5716538974582875E-3</v>
      </c>
      <c r="H162" s="28">
        <v>2.3245900000000002</v>
      </c>
      <c r="I162" s="28">
        <v>2.2463799999999998</v>
      </c>
      <c r="J162" s="47">
        <f t="shared" si="15"/>
        <v>3.481601509984969E-2</v>
      </c>
      <c r="K162" s="28">
        <v>1.59928</v>
      </c>
      <c r="L162" s="28">
        <v>1.5585599999999999</v>
      </c>
      <c r="M162" s="47">
        <f t="shared" si="16"/>
        <v>2.6126681038907768E-2</v>
      </c>
      <c r="N162" s="29">
        <v>4855.8500000000004</v>
      </c>
      <c r="O162" s="29">
        <v>4901.5600000000004</v>
      </c>
      <c r="P162" s="47">
        <f t="shared" si="17"/>
        <v>-9.3256024612572395E-3</v>
      </c>
      <c r="Q162" s="30">
        <v>31.334099999999999</v>
      </c>
      <c r="R162" s="30">
        <v>31.065200000000001</v>
      </c>
      <c r="S162" s="47">
        <f t="shared" si="18"/>
        <v>8.6559880509379811E-3</v>
      </c>
      <c r="T162" s="28">
        <v>0.56425000000000003</v>
      </c>
      <c r="U162" s="28">
        <v>0.58677000000000001</v>
      </c>
      <c r="V162" s="47">
        <f t="shared" si="19"/>
        <v>-3.8379603592549015E-2</v>
      </c>
      <c r="W162" s="29">
        <v>31445.82</v>
      </c>
      <c r="X162" s="29">
        <v>30745.47</v>
      </c>
      <c r="Y162" s="47">
        <f t="shared" si="20"/>
        <v>2.2778965486622858E-2</v>
      </c>
      <c r="Z162" s="60"/>
      <c r="AA162" s="31">
        <v>5467495</v>
      </c>
      <c r="AB162" s="32" t="s">
        <v>202</v>
      </c>
      <c r="AC162" s="31">
        <v>29979</v>
      </c>
      <c r="AD162" s="31">
        <v>4071860</v>
      </c>
      <c r="AE162" s="33">
        <v>0.74473959281169899</v>
      </c>
      <c r="AF162" s="24">
        <v>94</v>
      </c>
      <c r="AG162" s="31">
        <v>14680</v>
      </c>
      <c r="AH162" s="31">
        <v>2047899</v>
      </c>
      <c r="AI162" s="33">
        <v>0.374558915920362</v>
      </c>
      <c r="AJ162" s="24">
        <v>104</v>
      </c>
      <c r="AK162" s="31">
        <v>16342</v>
      </c>
      <c r="AL162" s="31">
        <v>2193213</v>
      </c>
      <c r="AM162" s="33">
        <v>0.40113671800340001</v>
      </c>
      <c r="AN162" s="24">
        <v>100</v>
      </c>
      <c r="AO162" s="31">
        <v>5119</v>
      </c>
      <c r="AP162" s="31">
        <v>672484</v>
      </c>
      <c r="AQ162" s="33">
        <v>0.12299672884931701</v>
      </c>
      <c r="AR162" s="24">
        <v>74</v>
      </c>
    </row>
    <row r="163" spans="1:44" s="20" customFormat="1" x14ac:dyDescent="0.35">
      <c r="A163" s="34">
        <v>156</v>
      </c>
      <c r="B163" s="34">
        <v>160</v>
      </c>
      <c r="C163" s="36" t="s">
        <v>284</v>
      </c>
      <c r="D163" s="37" t="s">
        <v>39</v>
      </c>
      <c r="E163" s="38">
        <v>652.04</v>
      </c>
      <c r="F163" s="39">
        <v>650.73</v>
      </c>
      <c r="G163" s="48">
        <f t="shared" si="14"/>
        <v>2.0131237225883935E-3</v>
      </c>
      <c r="H163" s="40">
        <v>1.92876</v>
      </c>
      <c r="I163" s="40">
        <v>1.84995</v>
      </c>
      <c r="J163" s="48">
        <f t="shared" si="15"/>
        <v>4.2601151382469823E-2</v>
      </c>
      <c r="K163" s="40">
        <v>1.3255399999999999</v>
      </c>
      <c r="L163" s="40">
        <v>1.29071</v>
      </c>
      <c r="M163" s="48">
        <f t="shared" si="16"/>
        <v>2.6985147709400189E-2</v>
      </c>
      <c r="N163" s="41">
        <v>4408</v>
      </c>
      <c r="O163" s="41">
        <v>4462.0200000000004</v>
      </c>
      <c r="P163" s="48">
        <f t="shared" si="17"/>
        <v>-1.2106624353992235E-2</v>
      </c>
      <c r="Q163" s="42">
        <v>31.208200000000001</v>
      </c>
      <c r="R163" s="42">
        <v>31.1951</v>
      </c>
      <c r="S163" s="48">
        <f t="shared" si="18"/>
        <v>4.1993774663333166E-4</v>
      </c>
      <c r="T163" s="40">
        <v>0.59831000000000001</v>
      </c>
      <c r="U163" s="40">
        <v>0.62390000000000001</v>
      </c>
      <c r="V163" s="48">
        <f t="shared" si="19"/>
        <v>-4.1016188491745473E-2</v>
      </c>
      <c r="W163" s="41">
        <v>30927.99</v>
      </c>
      <c r="X163" s="41">
        <v>30413.03</v>
      </c>
      <c r="Y163" s="48">
        <f t="shared" si="20"/>
        <v>1.6932216224427581E-2</v>
      </c>
      <c r="Z163" s="60"/>
      <c r="AA163" s="43">
        <v>328452</v>
      </c>
      <c r="AB163" s="44" t="s">
        <v>202</v>
      </c>
      <c r="AC163" s="43">
        <v>24317</v>
      </c>
      <c r="AD163" s="43">
        <v>249264</v>
      </c>
      <c r="AE163" s="45">
        <v>0.75890541083628604</v>
      </c>
      <c r="AF163" s="37">
        <v>95</v>
      </c>
      <c r="AG163" s="43">
        <v>14757</v>
      </c>
      <c r="AH163" s="43">
        <v>152821</v>
      </c>
      <c r="AI163" s="45">
        <v>0.46527650920073499</v>
      </c>
      <c r="AJ163" s="37">
        <v>129</v>
      </c>
      <c r="AK163" s="43">
        <v>11649</v>
      </c>
      <c r="AL163" s="43">
        <v>122000</v>
      </c>
      <c r="AM163" s="45">
        <v>0.37143935795793598</v>
      </c>
      <c r="AN163" s="37">
        <v>92</v>
      </c>
      <c r="AO163" s="43">
        <v>2838</v>
      </c>
      <c r="AP163" s="43">
        <v>28931</v>
      </c>
      <c r="AQ163" s="45">
        <v>8.8082885779352804E-2</v>
      </c>
      <c r="AR163" s="37">
        <v>53</v>
      </c>
    </row>
    <row r="164" spans="1:44" s="20" customFormat="1" x14ac:dyDescent="0.35">
      <c r="A164" s="21">
        <v>164</v>
      </c>
      <c r="B164" s="21">
        <v>161</v>
      </c>
      <c r="C164" s="23" t="s">
        <v>56</v>
      </c>
      <c r="D164" s="24" t="s">
        <v>9</v>
      </c>
      <c r="E164" s="25">
        <v>651.57899999999995</v>
      </c>
      <c r="F164" s="26">
        <v>649.12400000000002</v>
      </c>
      <c r="G164" s="47">
        <f t="shared" si="14"/>
        <v>3.7820200762873151E-3</v>
      </c>
      <c r="H164" s="28">
        <v>2.2030099999999999</v>
      </c>
      <c r="I164" s="28">
        <v>2.1103999999999998</v>
      </c>
      <c r="J164" s="47">
        <f t="shared" si="15"/>
        <v>4.3882676269901486E-2</v>
      </c>
      <c r="K164" s="28">
        <v>1.58999</v>
      </c>
      <c r="L164" s="28">
        <v>1.6029100000000001</v>
      </c>
      <c r="M164" s="47">
        <f t="shared" si="16"/>
        <v>-8.0603402561591365E-3</v>
      </c>
      <c r="N164" s="29">
        <v>4812.82</v>
      </c>
      <c r="O164" s="29">
        <v>4845.43</v>
      </c>
      <c r="P164" s="47">
        <f t="shared" si="17"/>
        <v>-6.7300528539263969E-3</v>
      </c>
      <c r="Q164" s="30">
        <v>34.164900000000003</v>
      </c>
      <c r="R164" s="30">
        <v>33.745600000000003</v>
      </c>
      <c r="S164" s="47">
        <f t="shared" si="18"/>
        <v>1.2425323597743105E-2</v>
      </c>
      <c r="T164" s="28">
        <v>0.48468</v>
      </c>
      <c r="U164" s="28">
        <v>0.50138000000000005</v>
      </c>
      <c r="V164" s="47">
        <f t="shared" si="19"/>
        <v>-3.3308069727552049E-2</v>
      </c>
      <c r="W164" s="29">
        <v>30827.23</v>
      </c>
      <c r="X164" s="29">
        <v>30030.89</v>
      </c>
      <c r="Y164" s="47">
        <f t="shared" si="20"/>
        <v>2.6517362622286589E-2</v>
      </c>
      <c r="Z164" s="60"/>
      <c r="AA164" s="31">
        <v>4949970</v>
      </c>
      <c r="AB164" s="32" t="s">
        <v>202</v>
      </c>
      <c r="AC164" s="31">
        <v>30206</v>
      </c>
      <c r="AD164" s="31">
        <v>3756016</v>
      </c>
      <c r="AE164" s="33">
        <v>0.75879570987298905</v>
      </c>
      <c r="AF164" s="24">
        <v>95</v>
      </c>
      <c r="AG164" s="31">
        <v>16699</v>
      </c>
      <c r="AH164" s="31">
        <v>2088041</v>
      </c>
      <c r="AI164" s="33">
        <v>0.42182902118598697</v>
      </c>
      <c r="AJ164" s="24">
        <v>117</v>
      </c>
      <c r="AK164" s="31">
        <v>13822</v>
      </c>
      <c r="AL164" s="31">
        <v>1721663</v>
      </c>
      <c r="AM164" s="33">
        <v>0.34781281502716099</v>
      </c>
      <c r="AN164" s="24">
        <v>86</v>
      </c>
      <c r="AO164" s="31">
        <v>6107</v>
      </c>
      <c r="AP164" s="31">
        <v>773338</v>
      </c>
      <c r="AQ164" s="33">
        <v>0.15870948622765699</v>
      </c>
      <c r="AR164" s="24">
        <v>96</v>
      </c>
    </row>
    <row r="165" spans="1:44" s="20" customFormat="1" x14ac:dyDescent="0.35">
      <c r="A165" s="34">
        <v>171</v>
      </c>
      <c r="B165" s="34">
        <v>162</v>
      </c>
      <c r="C165" s="36" t="s">
        <v>152</v>
      </c>
      <c r="D165" s="37" t="s">
        <v>103</v>
      </c>
      <c r="E165" s="38">
        <v>651.52300000000002</v>
      </c>
      <c r="F165" s="39">
        <v>647.58299999999997</v>
      </c>
      <c r="G165" s="48">
        <f t="shared" si="14"/>
        <v>6.0841621846158015E-3</v>
      </c>
      <c r="H165" s="40">
        <v>1.9978499999999999</v>
      </c>
      <c r="I165" s="40">
        <v>1.91995</v>
      </c>
      <c r="J165" s="48">
        <f t="shared" si="15"/>
        <v>4.0573973280554107E-2</v>
      </c>
      <c r="K165" s="40">
        <v>1.2877099999999999</v>
      </c>
      <c r="L165" s="40">
        <v>1.2606599999999999</v>
      </c>
      <c r="M165" s="48">
        <f t="shared" si="16"/>
        <v>2.1457014579664636E-2</v>
      </c>
      <c r="N165" s="41">
        <v>4550.3999999999996</v>
      </c>
      <c r="O165" s="41">
        <v>4559.74</v>
      </c>
      <c r="P165" s="48">
        <f t="shared" si="17"/>
        <v>-2.0483624066284802E-3</v>
      </c>
      <c r="Q165" s="42">
        <v>32.928600000000003</v>
      </c>
      <c r="R165" s="42">
        <v>32.944299999999998</v>
      </c>
      <c r="S165" s="48">
        <f t="shared" si="18"/>
        <v>-4.765619545716675E-4</v>
      </c>
      <c r="T165" s="40">
        <v>0.46639000000000003</v>
      </c>
      <c r="U165" s="40">
        <v>0.51439999999999997</v>
      </c>
      <c r="V165" s="48">
        <f t="shared" si="19"/>
        <v>-9.3332037325038766E-2</v>
      </c>
      <c r="W165" s="41">
        <v>29464.240000000002</v>
      </c>
      <c r="X165" s="41">
        <v>28871.74</v>
      </c>
      <c r="Y165" s="48">
        <f t="shared" si="20"/>
        <v>2.052179743929531E-2</v>
      </c>
      <c r="Z165" s="60"/>
      <c r="AA165" s="43">
        <v>295059</v>
      </c>
      <c r="AB165" s="44" t="s">
        <v>202</v>
      </c>
      <c r="AC165" s="43">
        <v>21383</v>
      </c>
      <c r="AD165" s="43">
        <v>241441</v>
      </c>
      <c r="AE165" s="45">
        <v>0.81828041171426702</v>
      </c>
      <c r="AF165" s="37">
        <v>103</v>
      </c>
      <c r="AG165" s="43">
        <v>12806</v>
      </c>
      <c r="AH165" s="43">
        <v>145497</v>
      </c>
      <c r="AI165" s="45">
        <v>0.49311154718208899</v>
      </c>
      <c r="AJ165" s="37">
        <v>137</v>
      </c>
      <c r="AK165" s="43">
        <v>8763</v>
      </c>
      <c r="AL165" s="43">
        <v>100436</v>
      </c>
      <c r="AM165" s="45">
        <v>0.33323932539906298</v>
      </c>
      <c r="AN165" s="37">
        <v>83</v>
      </c>
      <c r="AO165" s="43">
        <v>3290</v>
      </c>
      <c r="AP165" s="43">
        <v>37527</v>
      </c>
      <c r="AQ165" s="45">
        <v>0.127184732545016</v>
      </c>
      <c r="AR165" s="37">
        <v>77</v>
      </c>
    </row>
    <row r="166" spans="1:44" s="20" customFormat="1" x14ac:dyDescent="0.35">
      <c r="A166" s="21">
        <v>160</v>
      </c>
      <c r="B166" s="21">
        <v>163</v>
      </c>
      <c r="C166" s="23" t="s">
        <v>181</v>
      </c>
      <c r="D166" s="24" t="s">
        <v>32</v>
      </c>
      <c r="E166" s="25">
        <v>651.32000000000005</v>
      </c>
      <c r="F166" s="26">
        <v>649.90800000000002</v>
      </c>
      <c r="G166" s="47">
        <f t="shared" si="14"/>
        <v>2.1726152009207988E-3</v>
      </c>
      <c r="H166" s="28">
        <v>1.8804099999999999</v>
      </c>
      <c r="I166" s="28">
        <v>1.8018799999999999</v>
      </c>
      <c r="J166" s="47">
        <f t="shared" si="15"/>
        <v>4.3582258529979795E-2</v>
      </c>
      <c r="K166" s="28">
        <v>1.2994399999999999</v>
      </c>
      <c r="L166" s="28">
        <v>1.28531</v>
      </c>
      <c r="M166" s="47">
        <f t="shared" si="16"/>
        <v>1.0993456831425863E-2</v>
      </c>
      <c r="N166" s="29">
        <v>4463.71</v>
      </c>
      <c r="O166" s="29">
        <v>4436.21</v>
      </c>
      <c r="P166" s="47">
        <f t="shared" si="17"/>
        <v>6.1989851697732976E-3</v>
      </c>
      <c r="Q166" s="30">
        <v>31.191500000000001</v>
      </c>
      <c r="R166" s="30">
        <v>30.719799999999999</v>
      </c>
      <c r="S166" s="47">
        <f t="shared" si="18"/>
        <v>1.5354917675245347E-2</v>
      </c>
      <c r="T166" s="28">
        <v>0.46567999999999998</v>
      </c>
      <c r="U166" s="28">
        <v>0.50836999999999999</v>
      </c>
      <c r="V166" s="47">
        <f t="shared" si="19"/>
        <v>-8.3974270708342361E-2</v>
      </c>
      <c r="W166" s="29">
        <v>30161.11</v>
      </c>
      <c r="X166" s="29">
        <v>29528.09</v>
      </c>
      <c r="Y166" s="47">
        <f t="shared" si="20"/>
        <v>2.1437891851454002E-2</v>
      </c>
      <c r="Z166" s="60"/>
      <c r="AA166" s="31">
        <v>1045088</v>
      </c>
      <c r="AB166" s="32" t="s">
        <v>202</v>
      </c>
      <c r="AC166" s="31">
        <v>23178</v>
      </c>
      <c r="AD166" s="31">
        <v>826913</v>
      </c>
      <c r="AE166" s="33">
        <v>0.79123767567898495</v>
      </c>
      <c r="AF166" s="24">
        <v>100</v>
      </c>
      <c r="AG166" s="31">
        <v>13165</v>
      </c>
      <c r="AH166" s="31">
        <v>476898</v>
      </c>
      <c r="AI166" s="33">
        <v>0.456323295263174</v>
      </c>
      <c r="AJ166" s="24">
        <v>126</v>
      </c>
      <c r="AK166" s="31">
        <v>11506</v>
      </c>
      <c r="AL166" s="31">
        <v>413830</v>
      </c>
      <c r="AM166" s="33">
        <v>0.39102909355481802</v>
      </c>
      <c r="AN166" s="24">
        <v>97</v>
      </c>
      <c r="AO166" s="31">
        <v>3012</v>
      </c>
      <c r="AP166" s="31">
        <v>116874</v>
      </c>
      <c r="AQ166" s="33">
        <v>0.111831730916439</v>
      </c>
      <c r="AR166" s="24">
        <v>68</v>
      </c>
    </row>
    <row r="167" spans="1:44" s="20" customFormat="1" x14ac:dyDescent="0.35">
      <c r="A167" s="34">
        <v>162</v>
      </c>
      <c r="B167" s="34">
        <v>164</v>
      </c>
      <c r="C167" s="36" t="s">
        <v>285</v>
      </c>
      <c r="D167" s="37" t="s">
        <v>79</v>
      </c>
      <c r="E167" s="38">
        <v>650.96299999999997</v>
      </c>
      <c r="F167" s="39">
        <v>649.24199999999996</v>
      </c>
      <c r="G167" s="48">
        <f t="shared" si="14"/>
        <v>2.6507835291000948E-3</v>
      </c>
      <c r="H167" s="40">
        <v>2.0552899999999998</v>
      </c>
      <c r="I167" s="40">
        <v>1.9758800000000001</v>
      </c>
      <c r="J167" s="48">
        <f t="shared" si="15"/>
        <v>4.0189687632852071E-2</v>
      </c>
      <c r="K167" s="40">
        <v>1.4046000000000001</v>
      </c>
      <c r="L167" s="40">
        <v>1.3959900000000001</v>
      </c>
      <c r="M167" s="48">
        <f t="shared" si="16"/>
        <v>6.1676659574925368E-3</v>
      </c>
      <c r="N167" s="41">
        <v>4799.84</v>
      </c>
      <c r="O167" s="41">
        <v>4790.78</v>
      </c>
      <c r="P167" s="48">
        <f t="shared" si="17"/>
        <v>1.8911325504407217E-3</v>
      </c>
      <c r="Q167" s="42">
        <v>34.002000000000002</v>
      </c>
      <c r="R167" s="42">
        <v>33.9148</v>
      </c>
      <c r="S167" s="48">
        <f t="shared" si="18"/>
        <v>2.5711488789555838E-3</v>
      </c>
      <c r="T167" s="40">
        <v>0.55193999999999999</v>
      </c>
      <c r="U167" s="40">
        <v>0.57364000000000004</v>
      </c>
      <c r="V167" s="48">
        <f t="shared" si="19"/>
        <v>-3.782860330520893E-2</v>
      </c>
      <c r="W167" s="41">
        <v>30568.06</v>
      </c>
      <c r="X167" s="41">
        <v>29570.85</v>
      </c>
      <c r="Y167" s="48">
        <f t="shared" si="20"/>
        <v>3.3722737087368226E-2</v>
      </c>
      <c r="Z167" s="60"/>
      <c r="AA167" s="43">
        <v>657407</v>
      </c>
      <c r="AB167" s="44" t="s">
        <v>202</v>
      </c>
      <c r="AC167" s="43">
        <v>22524</v>
      </c>
      <c r="AD167" s="43">
        <v>528576</v>
      </c>
      <c r="AE167" s="45">
        <v>0.80403159686465098</v>
      </c>
      <c r="AF167" s="37">
        <v>101</v>
      </c>
      <c r="AG167" s="43">
        <v>11169</v>
      </c>
      <c r="AH167" s="43">
        <v>256661</v>
      </c>
      <c r="AI167" s="45">
        <v>0.39041415743975899</v>
      </c>
      <c r="AJ167" s="37">
        <v>108</v>
      </c>
      <c r="AK167" s="43">
        <v>10615</v>
      </c>
      <c r="AL167" s="43">
        <v>253450</v>
      </c>
      <c r="AM167" s="45">
        <v>0.38552981638467398</v>
      </c>
      <c r="AN167" s="37">
        <v>96</v>
      </c>
      <c r="AO167" s="43">
        <v>4044</v>
      </c>
      <c r="AP167" s="43">
        <v>97490</v>
      </c>
      <c r="AQ167" s="45">
        <v>0.148294739788289</v>
      </c>
      <c r="AR167" s="37">
        <v>90</v>
      </c>
    </row>
    <row r="168" spans="1:44" s="20" customFormat="1" x14ac:dyDescent="0.35">
      <c r="A168" s="21">
        <v>173</v>
      </c>
      <c r="B168" s="21">
        <v>165</v>
      </c>
      <c r="C168" s="23" t="s">
        <v>286</v>
      </c>
      <c r="D168" s="24" t="s">
        <v>45</v>
      </c>
      <c r="E168" s="25">
        <v>650.83399999999995</v>
      </c>
      <c r="F168" s="26">
        <v>646.947</v>
      </c>
      <c r="G168" s="47">
        <f t="shared" si="14"/>
        <v>6.0082201478636483E-3</v>
      </c>
      <c r="H168" s="28">
        <v>1.7404900000000001</v>
      </c>
      <c r="I168" s="28">
        <v>1.67994</v>
      </c>
      <c r="J168" s="47">
        <f t="shared" si="15"/>
        <v>3.6042953915020839E-2</v>
      </c>
      <c r="K168" s="28">
        <v>1.3745499999999999</v>
      </c>
      <c r="L168" s="28">
        <v>1.37459</v>
      </c>
      <c r="M168" s="47">
        <f t="shared" si="16"/>
        <v>-2.9099586058417423E-5</v>
      </c>
      <c r="N168" s="29">
        <v>3717.95</v>
      </c>
      <c r="O168" s="29">
        <v>3644.42</v>
      </c>
      <c r="P168" s="47">
        <f t="shared" si="17"/>
        <v>2.0176049961310647E-2</v>
      </c>
      <c r="Q168" s="30">
        <v>30.418500000000002</v>
      </c>
      <c r="R168" s="30">
        <v>29.848500000000001</v>
      </c>
      <c r="S168" s="47">
        <f t="shared" si="18"/>
        <v>1.9096437006884778E-2</v>
      </c>
      <c r="T168" s="28">
        <v>0.56933</v>
      </c>
      <c r="U168" s="28">
        <v>0.58301000000000003</v>
      </c>
      <c r="V168" s="47">
        <f t="shared" si="19"/>
        <v>-2.3464434572305834E-2</v>
      </c>
      <c r="W168" s="29">
        <v>30866.5</v>
      </c>
      <c r="X168" s="29">
        <v>30092.76</v>
      </c>
      <c r="Y168" s="47">
        <f t="shared" si="20"/>
        <v>2.5711832347714257E-2</v>
      </c>
      <c r="Z168" s="60"/>
      <c r="AA168" s="31">
        <v>270245</v>
      </c>
      <c r="AB168" s="32" t="s">
        <v>202</v>
      </c>
      <c r="AC168" s="31">
        <v>22211</v>
      </c>
      <c r="AD168" s="31">
        <v>227179</v>
      </c>
      <c r="AE168" s="33">
        <v>0.84064089992414204</v>
      </c>
      <c r="AF168" s="24">
        <v>106</v>
      </c>
      <c r="AG168" s="31">
        <v>11811</v>
      </c>
      <c r="AH168" s="31">
        <v>123496</v>
      </c>
      <c r="AI168" s="33">
        <v>0.45697792743621501</v>
      </c>
      <c r="AJ168" s="24">
        <v>127</v>
      </c>
      <c r="AK168" s="31">
        <v>10682</v>
      </c>
      <c r="AL168" s="31">
        <v>110158</v>
      </c>
      <c r="AM168" s="33">
        <v>0.41010692161067402</v>
      </c>
      <c r="AN168" s="24">
        <v>102</v>
      </c>
      <c r="AO168" s="31">
        <v>2642</v>
      </c>
      <c r="AP168" s="31">
        <v>26342</v>
      </c>
      <c r="AQ168" s="33">
        <v>9.7474513867046503E-2</v>
      </c>
      <c r="AR168" s="24">
        <v>59</v>
      </c>
    </row>
    <row r="169" spans="1:44" s="20" customFormat="1" x14ac:dyDescent="0.35">
      <c r="A169" s="34">
        <v>154</v>
      </c>
      <c r="B169" s="34">
        <v>166</v>
      </c>
      <c r="C169" s="36" t="s">
        <v>264</v>
      </c>
      <c r="D169" s="37" t="s">
        <v>50</v>
      </c>
      <c r="E169" s="38">
        <v>650.75900000000001</v>
      </c>
      <c r="F169" s="39">
        <v>651.41700000000003</v>
      </c>
      <c r="G169" s="48">
        <f t="shared" si="14"/>
        <v>-1.0101056619646331E-3</v>
      </c>
      <c r="H169" s="40">
        <v>1.8664400000000001</v>
      </c>
      <c r="I169" s="40">
        <v>1.81968</v>
      </c>
      <c r="J169" s="48">
        <f t="shared" si="15"/>
        <v>2.5696825815528079E-2</v>
      </c>
      <c r="K169" s="40">
        <v>1.4419200000000001</v>
      </c>
      <c r="L169" s="40">
        <v>1.40428</v>
      </c>
      <c r="M169" s="48">
        <f t="shared" si="16"/>
        <v>2.6803771327655539E-2</v>
      </c>
      <c r="N169" s="41">
        <v>4048.14</v>
      </c>
      <c r="O169" s="41">
        <v>4029.17</v>
      </c>
      <c r="P169" s="48">
        <f t="shared" si="17"/>
        <v>4.7081657016208797E-3</v>
      </c>
      <c r="Q169" s="42">
        <v>30.9483</v>
      </c>
      <c r="R169" s="42">
        <v>29.895700000000001</v>
      </c>
      <c r="S169" s="48">
        <f t="shared" si="18"/>
        <v>3.5209076890656457E-2</v>
      </c>
      <c r="T169" s="40">
        <v>0.64876999999999996</v>
      </c>
      <c r="U169" s="40">
        <v>0.61253999999999997</v>
      </c>
      <c r="V169" s="48">
        <f t="shared" si="19"/>
        <v>5.9147157736637583E-2</v>
      </c>
      <c r="W169" s="41">
        <v>30869.83</v>
      </c>
      <c r="X169" s="41">
        <v>30079.21</v>
      </c>
      <c r="Y169" s="48">
        <f t="shared" si="20"/>
        <v>2.6284599894744663E-2</v>
      </c>
      <c r="Z169" s="60"/>
      <c r="AA169" s="43">
        <v>465024</v>
      </c>
      <c r="AB169" s="44" t="s">
        <v>202</v>
      </c>
      <c r="AC169" s="43">
        <v>24236</v>
      </c>
      <c r="AD169" s="43">
        <v>416791</v>
      </c>
      <c r="AE169" s="45">
        <v>0.89627847164877505</v>
      </c>
      <c r="AF169" s="37">
        <v>113</v>
      </c>
      <c r="AG169" s="43">
        <v>13179</v>
      </c>
      <c r="AH169" s="43">
        <v>222334</v>
      </c>
      <c r="AI169" s="45">
        <v>0.47811295761078998</v>
      </c>
      <c r="AJ169" s="37">
        <v>132</v>
      </c>
      <c r="AK169" s="43">
        <v>9835</v>
      </c>
      <c r="AL169" s="43">
        <v>162202</v>
      </c>
      <c r="AM169" s="45">
        <v>0.35272959760616501</v>
      </c>
      <c r="AN169" s="37">
        <v>88</v>
      </c>
      <c r="AO169" s="43">
        <v>3263</v>
      </c>
      <c r="AP169" s="43">
        <v>56993</v>
      </c>
      <c r="AQ169" s="45">
        <v>0.122559265758326</v>
      </c>
      <c r="AR169" s="37">
        <v>74</v>
      </c>
    </row>
    <row r="170" spans="1:44" s="20" customFormat="1" x14ac:dyDescent="0.35">
      <c r="A170" s="21">
        <v>158</v>
      </c>
      <c r="B170" s="21">
        <v>167</v>
      </c>
      <c r="C170" s="23" t="s">
        <v>124</v>
      </c>
      <c r="D170" s="24" t="s">
        <v>50</v>
      </c>
      <c r="E170" s="25">
        <v>650.73</v>
      </c>
      <c r="F170" s="26">
        <v>650.14300000000003</v>
      </c>
      <c r="G170" s="47">
        <f t="shared" si="14"/>
        <v>9.0287828985313853E-4</v>
      </c>
      <c r="H170" s="28">
        <v>1.8507800000000001</v>
      </c>
      <c r="I170" s="28">
        <v>1.80342</v>
      </c>
      <c r="J170" s="47">
        <f t="shared" si="15"/>
        <v>2.6261214802985478E-2</v>
      </c>
      <c r="K170" s="28">
        <v>1.3253999999999999</v>
      </c>
      <c r="L170" s="28">
        <v>1.32196</v>
      </c>
      <c r="M170" s="47">
        <f t="shared" si="16"/>
        <v>2.6021967381765617E-3</v>
      </c>
      <c r="N170" s="29">
        <v>4220.8100000000004</v>
      </c>
      <c r="O170" s="29">
        <v>4098.1000000000004</v>
      </c>
      <c r="P170" s="47">
        <f t="shared" si="17"/>
        <v>2.9943144383982826E-2</v>
      </c>
      <c r="Q170" s="30">
        <v>31.674700000000001</v>
      </c>
      <c r="R170" s="30">
        <v>30.414300000000001</v>
      </c>
      <c r="S170" s="47">
        <f t="shared" si="18"/>
        <v>4.1441032672131221E-2</v>
      </c>
      <c r="T170" s="28">
        <v>0.58323999999999998</v>
      </c>
      <c r="U170" s="28">
        <v>0.61534</v>
      </c>
      <c r="V170" s="47">
        <f t="shared" si="19"/>
        <v>-5.2166282055449049E-2</v>
      </c>
      <c r="W170" s="29">
        <v>30980.84</v>
      </c>
      <c r="X170" s="29">
        <v>29418.83</v>
      </c>
      <c r="Y170" s="47">
        <f t="shared" si="20"/>
        <v>5.3095585378480324E-2</v>
      </c>
      <c r="Z170" s="60"/>
      <c r="AA170" s="31">
        <v>198971</v>
      </c>
      <c r="AB170" s="32" t="s">
        <v>202</v>
      </c>
      <c r="AC170" s="31">
        <v>22268</v>
      </c>
      <c r="AD170" s="31">
        <v>173638</v>
      </c>
      <c r="AE170" s="33">
        <v>0.87267993828246304</v>
      </c>
      <c r="AF170" s="24">
        <v>110</v>
      </c>
      <c r="AG170" s="31">
        <v>12638</v>
      </c>
      <c r="AH170" s="31">
        <v>100254</v>
      </c>
      <c r="AI170" s="33">
        <v>0.50386237190344296</v>
      </c>
      <c r="AJ170" s="24">
        <v>140</v>
      </c>
      <c r="AK170" s="31">
        <v>10120</v>
      </c>
      <c r="AL170" s="31">
        <v>76800</v>
      </c>
      <c r="AM170" s="33">
        <v>0.38772604731469401</v>
      </c>
      <c r="AN170" s="24">
        <v>96</v>
      </c>
      <c r="AO170" s="31">
        <v>1711</v>
      </c>
      <c r="AP170" s="31">
        <v>13872</v>
      </c>
      <c r="AQ170" s="33">
        <v>6.9718702725522802E-2</v>
      </c>
      <c r="AR170" s="24">
        <v>42</v>
      </c>
    </row>
    <row r="171" spans="1:44" s="20" customFormat="1" x14ac:dyDescent="0.35">
      <c r="A171" s="34">
        <v>161</v>
      </c>
      <c r="B171" s="34">
        <v>168</v>
      </c>
      <c r="C171" s="36" t="s">
        <v>287</v>
      </c>
      <c r="D171" s="37" t="s">
        <v>108</v>
      </c>
      <c r="E171" s="38">
        <v>650.60299999999995</v>
      </c>
      <c r="F171" s="39">
        <v>649.24699999999996</v>
      </c>
      <c r="G171" s="48">
        <f t="shared" si="14"/>
        <v>2.0885733780826011E-3</v>
      </c>
      <c r="H171" s="40">
        <v>1.9639500000000001</v>
      </c>
      <c r="I171" s="40">
        <v>1.86914</v>
      </c>
      <c r="J171" s="48">
        <f t="shared" si="15"/>
        <v>5.0723862311009373E-2</v>
      </c>
      <c r="K171" s="40">
        <v>1.43842</v>
      </c>
      <c r="L171" s="40">
        <v>1.42353</v>
      </c>
      <c r="M171" s="48">
        <f t="shared" si="16"/>
        <v>1.0459913033093838E-2</v>
      </c>
      <c r="N171" s="41">
        <v>4352.8</v>
      </c>
      <c r="O171" s="41">
        <v>4353.5</v>
      </c>
      <c r="P171" s="48">
        <f t="shared" si="17"/>
        <v>-1.6079016882963548E-4</v>
      </c>
      <c r="Q171" s="42">
        <v>33.762099999999997</v>
      </c>
      <c r="R171" s="42">
        <v>33.584000000000003</v>
      </c>
      <c r="S171" s="48">
        <f t="shared" si="18"/>
        <v>5.3031205335872279E-3</v>
      </c>
      <c r="T171" s="40">
        <v>0.48849999999999999</v>
      </c>
      <c r="U171" s="40">
        <v>0.54330999999999996</v>
      </c>
      <c r="V171" s="48">
        <f t="shared" si="19"/>
        <v>-0.10088163295356238</v>
      </c>
      <c r="W171" s="41">
        <v>30475.62</v>
      </c>
      <c r="X171" s="41">
        <v>29524.66</v>
      </c>
      <c r="Y171" s="48">
        <f t="shared" si="20"/>
        <v>3.2209007656650378E-2</v>
      </c>
      <c r="Z171" s="60"/>
      <c r="AA171" s="43">
        <v>628623</v>
      </c>
      <c r="AB171" s="44" t="s">
        <v>202</v>
      </c>
      <c r="AC171" s="43">
        <v>22497</v>
      </c>
      <c r="AD171" s="43">
        <v>505593</v>
      </c>
      <c r="AE171" s="45">
        <v>0.80428651194754197</v>
      </c>
      <c r="AF171" s="37">
        <v>101</v>
      </c>
      <c r="AG171" s="43">
        <v>12629</v>
      </c>
      <c r="AH171" s="43">
        <v>286198</v>
      </c>
      <c r="AI171" s="45">
        <v>0.45527764653854502</v>
      </c>
      <c r="AJ171" s="37">
        <v>126</v>
      </c>
      <c r="AK171" s="43">
        <v>10074</v>
      </c>
      <c r="AL171" s="43">
        <v>229145</v>
      </c>
      <c r="AM171" s="45">
        <v>0.36451895651288602</v>
      </c>
      <c r="AN171" s="37">
        <v>90</v>
      </c>
      <c r="AO171" s="43">
        <v>3141</v>
      </c>
      <c r="AP171" s="43">
        <v>72051</v>
      </c>
      <c r="AQ171" s="45">
        <v>0.114617187089877</v>
      </c>
      <c r="AR171" s="37">
        <v>69</v>
      </c>
    </row>
    <row r="172" spans="1:44" s="20" customFormat="1" x14ac:dyDescent="0.35">
      <c r="A172" s="21">
        <v>165</v>
      </c>
      <c r="B172" s="21">
        <v>169</v>
      </c>
      <c r="C172" s="23" t="s">
        <v>144</v>
      </c>
      <c r="D172" s="24" t="s">
        <v>16</v>
      </c>
      <c r="E172" s="25">
        <v>650.54600000000005</v>
      </c>
      <c r="F172" s="26">
        <v>648.84100000000001</v>
      </c>
      <c r="G172" s="47">
        <f t="shared" si="14"/>
        <v>2.6277624256174333E-3</v>
      </c>
      <c r="H172" s="28">
        <v>2.0531899999999998</v>
      </c>
      <c r="I172" s="28">
        <v>1.98108</v>
      </c>
      <c r="J172" s="47">
        <f t="shared" si="15"/>
        <v>3.6399337734972795E-2</v>
      </c>
      <c r="K172" s="28">
        <v>1.42848</v>
      </c>
      <c r="L172" s="28">
        <v>1.3511299999999999</v>
      </c>
      <c r="M172" s="47">
        <f t="shared" si="16"/>
        <v>5.7248377284199174E-2</v>
      </c>
      <c r="N172" s="29">
        <v>4535.7299999999996</v>
      </c>
      <c r="O172" s="29">
        <v>4471.97</v>
      </c>
      <c r="P172" s="47">
        <f t="shared" si="17"/>
        <v>1.4257698508710771E-2</v>
      </c>
      <c r="Q172" s="30">
        <v>33.290199999999999</v>
      </c>
      <c r="R172" s="30">
        <v>32.936900000000001</v>
      </c>
      <c r="S172" s="47">
        <f t="shared" si="18"/>
        <v>1.072657111021369E-2</v>
      </c>
      <c r="T172" s="28">
        <v>0.53864999999999996</v>
      </c>
      <c r="U172" s="28">
        <v>0.56818999999999997</v>
      </c>
      <c r="V172" s="47">
        <f t="shared" si="19"/>
        <v>-5.1989651349020595E-2</v>
      </c>
      <c r="W172" s="29">
        <v>30285.200000000001</v>
      </c>
      <c r="X172" s="29">
        <v>29474.79</v>
      </c>
      <c r="Y172" s="47">
        <f t="shared" si="20"/>
        <v>2.7495022017120389E-2</v>
      </c>
      <c r="Z172" s="60"/>
      <c r="AA172" s="31">
        <v>1321589</v>
      </c>
      <c r="AB172" s="32" t="s">
        <v>202</v>
      </c>
      <c r="AC172" s="31">
        <v>25929</v>
      </c>
      <c r="AD172" s="31">
        <v>1146516</v>
      </c>
      <c r="AE172" s="33">
        <v>0.86752840709176604</v>
      </c>
      <c r="AF172" s="24">
        <v>109</v>
      </c>
      <c r="AG172" s="31">
        <v>13471</v>
      </c>
      <c r="AH172" s="31">
        <v>603613</v>
      </c>
      <c r="AI172" s="33">
        <v>0.45673276638955002</v>
      </c>
      <c r="AJ172" s="24">
        <v>126</v>
      </c>
      <c r="AK172" s="31">
        <v>10061</v>
      </c>
      <c r="AL172" s="31">
        <v>444788</v>
      </c>
      <c r="AM172" s="33">
        <v>0.336555464671694</v>
      </c>
      <c r="AN172" s="24">
        <v>83</v>
      </c>
      <c r="AO172" s="31">
        <v>4486</v>
      </c>
      <c r="AP172" s="31">
        <v>196518</v>
      </c>
      <c r="AQ172" s="33">
        <v>0.14869827155038301</v>
      </c>
      <c r="AR172" s="24">
        <v>90</v>
      </c>
    </row>
    <row r="173" spans="1:44" s="20" customFormat="1" ht="24" x14ac:dyDescent="0.35">
      <c r="A173" s="34">
        <v>167</v>
      </c>
      <c r="B173" s="34">
        <v>170</v>
      </c>
      <c r="C173" s="36" t="s">
        <v>119</v>
      </c>
      <c r="D173" s="37" t="s">
        <v>120</v>
      </c>
      <c r="E173" s="38">
        <v>650.17200000000003</v>
      </c>
      <c r="F173" s="39">
        <v>648.721</v>
      </c>
      <c r="G173" s="48">
        <f t="shared" si="14"/>
        <v>2.2367088471007134E-3</v>
      </c>
      <c r="H173" s="40">
        <v>1.82284</v>
      </c>
      <c r="I173" s="40">
        <v>1.7478199999999999</v>
      </c>
      <c r="J173" s="48">
        <f t="shared" si="15"/>
        <v>4.2922040027005122E-2</v>
      </c>
      <c r="K173" s="40">
        <v>1.3736600000000001</v>
      </c>
      <c r="L173" s="40">
        <v>1.35562</v>
      </c>
      <c r="M173" s="48">
        <f t="shared" si="16"/>
        <v>1.3307564066626382E-2</v>
      </c>
      <c r="N173" s="41">
        <v>3804.83</v>
      </c>
      <c r="O173" s="41">
        <v>3780.47</v>
      </c>
      <c r="P173" s="48">
        <f t="shared" si="17"/>
        <v>6.4436432507069567E-3</v>
      </c>
      <c r="Q173" s="42">
        <v>30.382400000000001</v>
      </c>
      <c r="R173" s="42">
        <v>29.490100000000002</v>
      </c>
      <c r="S173" s="48">
        <f t="shared" si="18"/>
        <v>3.025761187652801E-2</v>
      </c>
      <c r="T173" s="40">
        <v>0.51393</v>
      </c>
      <c r="U173" s="40">
        <v>0.56938999999999995</v>
      </c>
      <c r="V173" s="48">
        <f t="shared" si="19"/>
        <v>-9.7402483359384534E-2</v>
      </c>
      <c r="W173" s="41">
        <v>30291.65</v>
      </c>
      <c r="X173" s="41">
        <v>29110.76</v>
      </c>
      <c r="Y173" s="48">
        <f t="shared" si="20"/>
        <v>4.0565412926354488E-2</v>
      </c>
      <c r="Z173" s="60"/>
      <c r="AA173" s="43">
        <v>162134</v>
      </c>
      <c r="AB173" s="44" t="s">
        <v>205</v>
      </c>
      <c r="AC173" s="43">
        <v>19883</v>
      </c>
      <c r="AD173" s="43">
        <v>122239</v>
      </c>
      <c r="AE173" s="45">
        <v>0.753938100583468</v>
      </c>
      <c r="AF173" s="37">
        <v>95</v>
      </c>
      <c r="AG173" s="43">
        <v>8637</v>
      </c>
      <c r="AH173" s="43">
        <v>53131</v>
      </c>
      <c r="AI173" s="45">
        <v>0.32769807689935398</v>
      </c>
      <c r="AJ173" s="37">
        <v>91</v>
      </c>
      <c r="AK173" s="43">
        <v>11544</v>
      </c>
      <c r="AL173" s="43">
        <v>74355</v>
      </c>
      <c r="AM173" s="45">
        <v>0.45860214390565801</v>
      </c>
      <c r="AN173" s="37">
        <v>114</v>
      </c>
      <c r="AO173" s="43">
        <v>3558</v>
      </c>
      <c r="AP173" s="43">
        <v>21858</v>
      </c>
      <c r="AQ173" s="45">
        <v>0.13481441276968401</v>
      </c>
      <c r="AR173" s="37">
        <v>81</v>
      </c>
    </row>
    <row r="174" spans="1:44" s="20" customFormat="1" x14ac:dyDescent="0.35">
      <c r="A174" s="21">
        <v>175</v>
      </c>
      <c r="B174" s="21">
        <v>171</v>
      </c>
      <c r="C174" s="23" t="s">
        <v>118</v>
      </c>
      <c r="D174" s="24" t="s">
        <v>8</v>
      </c>
      <c r="E174" s="25">
        <v>649.94100000000003</v>
      </c>
      <c r="F174" s="26">
        <v>646.69600000000003</v>
      </c>
      <c r="G174" s="47">
        <f t="shared" si="14"/>
        <v>5.0178136249489783E-3</v>
      </c>
      <c r="H174" s="28">
        <v>2.05775</v>
      </c>
      <c r="I174" s="28">
        <v>1.95547</v>
      </c>
      <c r="J174" s="47">
        <f t="shared" si="15"/>
        <v>5.2304561051818708E-2</v>
      </c>
      <c r="K174" s="28">
        <v>1.4407700000000001</v>
      </c>
      <c r="L174" s="28">
        <v>1.3650599999999999</v>
      </c>
      <c r="M174" s="47">
        <f t="shared" si="16"/>
        <v>5.5462763541529438E-2</v>
      </c>
      <c r="N174" s="29">
        <v>4825.4799999999996</v>
      </c>
      <c r="O174" s="29">
        <v>4875.4399999999996</v>
      </c>
      <c r="P174" s="47">
        <f t="shared" si="17"/>
        <v>-1.0247280245475289E-2</v>
      </c>
      <c r="Q174" s="30">
        <v>35.201300000000003</v>
      </c>
      <c r="R174" s="30">
        <v>35.0107</v>
      </c>
      <c r="S174" s="47">
        <f t="shared" si="18"/>
        <v>5.4440499618688982E-3</v>
      </c>
      <c r="T174" s="28">
        <v>0.56020999999999999</v>
      </c>
      <c r="U174" s="28">
        <v>0.57896999999999998</v>
      </c>
      <c r="V174" s="47">
        <f t="shared" si="19"/>
        <v>-3.2402369725547088E-2</v>
      </c>
      <c r="W174" s="29">
        <v>30686.74</v>
      </c>
      <c r="X174" s="29">
        <v>29680.74</v>
      </c>
      <c r="Y174" s="47">
        <f t="shared" si="20"/>
        <v>3.3894033639323008E-2</v>
      </c>
      <c r="Z174" s="60"/>
      <c r="AA174" s="31">
        <v>1366830</v>
      </c>
      <c r="AB174" s="32" t="s">
        <v>202</v>
      </c>
      <c r="AC174" s="31">
        <v>24265</v>
      </c>
      <c r="AD174" s="31">
        <v>1124084</v>
      </c>
      <c r="AE174" s="33">
        <v>0.82240220071259695</v>
      </c>
      <c r="AF174" s="24">
        <v>103</v>
      </c>
      <c r="AG174" s="31">
        <v>12684</v>
      </c>
      <c r="AH174" s="31">
        <v>584158</v>
      </c>
      <c r="AI174" s="33">
        <v>0.42738160561298699</v>
      </c>
      <c r="AJ174" s="24">
        <v>118</v>
      </c>
      <c r="AK174" s="31">
        <v>11168</v>
      </c>
      <c r="AL174" s="31">
        <v>527198</v>
      </c>
      <c r="AM174" s="33">
        <v>0.38004688608354098</v>
      </c>
      <c r="AN174" s="24">
        <v>94</v>
      </c>
      <c r="AO174" s="31">
        <v>3994</v>
      </c>
      <c r="AP174" s="31">
        <v>190198</v>
      </c>
      <c r="AQ174" s="33">
        <v>0.13915263785547499</v>
      </c>
      <c r="AR174" s="24">
        <v>84</v>
      </c>
    </row>
    <row r="175" spans="1:44" s="20" customFormat="1" x14ac:dyDescent="0.35">
      <c r="A175" s="34">
        <v>168</v>
      </c>
      <c r="B175" s="34">
        <v>172</v>
      </c>
      <c r="C175" s="36" t="s">
        <v>166</v>
      </c>
      <c r="D175" s="37" t="s">
        <v>48</v>
      </c>
      <c r="E175" s="38">
        <v>649.71299999999997</v>
      </c>
      <c r="F175" s="39">
        <v>648.548</v>
      </c>
      <c r="G175" s="48">
        <f t="shared" si="14"/>
        <v>1.796320395714679E-3</v>
      </c>
      <c r="H175" s="40">
        <v>2.1404700000000001</v>
      </c>
      <c r="I175" s="40">
        <v>2.09192</v>
      </c>
      <c r="J175" s="48">
        <f t="shared" si="15"/>
        <v>2.3208344487360939E-2</v>
      </c>
      <c r="K175" s="40">
        <v>1.64714</v>
      </c>
      <c r="L175" s="40">
        <v>1.58666</v>
      </c>
      <c r="M175" s="48">
        <f t="shared" si="16"/>
        <v>3.8117807217677442E-2</v>
      </c>
      <c r="N175" s="41">
        <v>4847.93</v>
      </c>
      <c r="O175" s="41">
        <v>4879.6000000000004</v>
      </c>
      <c r="P175" s="48">
        <f t="shared" si="17"/>
        <v>-6.4902860890237047E-3</v>
      </c>
      <c r="Q175" s="42">
        <v>34.166499999999999</v>
      </c>
      <c r="R175" s="42">
        <v>33.823599999999999</v>
      </c>
      <c r="S175" s="48">
        <f t="shared" si="18"/>
        <v>1.0137891886138679E-2</v>
      </c>
      <c r="T175" s="40">
        <v>0.56950000000000001</v>
      </c>
      <c r="U175" s="40">
        <v>0.58474000000000004</v>
      </c>
      <c r="V175" s="48">
        <f t="shared" si="19"/>
        <v>-2.6062865547080805E-2</v>
      </c>
      <c r="W175" s="41">
        <v>32010.74</v>
      </c>
      <c r="X175" s="41">
        <v>31052.61</v>
      </c>
      <c r="Y175" s="48">
        <f t="shared" si="20"/>
        <v>3.0855055339953742E-2</v>
      </c>
      <c r="Z175" s="60"/>
      <c r="AA175" s="43">
        <v>1897950</v>
      </c>
      <c r="AB175" s="44" t="s">
        <v>202</v>
      </c>
      <c r="AC175" s="43">
        <v>27992</v>
      </c>
      <c r="AD175" s="43">
        <v>1512090</v>
      </c>
      <c r="AE175" s="45">
        <v>0.79669643562791403</v>
      </c>
      <c r="AF175" s="37">
        <v>100</v>
      </c>
      <c r="AG175" s="43">
        <v>13966</v>
      </c>
      <c r="AH175" s="43">
        <v>767166</v>
      </c>
      <c r="AI175" s="45">
        <v>0.40420769777918197</v>
      </c>
      <c r="AJ175" s="37">
        <v>112</v>
      </c>
      <c r="AK175" s="43">
        <v>13915</v>
      </c>
      <c r="AL175" s="43">
        <v>753338</v>
      </c>
      <c r="AM175" s="45">
        <v>0.39049526587897598</v>
      </c>
      <c r="AN175" s="37">
        <v>97</v>
      </c>
      <c r="AO175" s="43">
        <v>4805</v>
      </c>
      <c r="AP175" s="43">
        <v>262567</v>
      </c>
      <c r="AQ175" s="45">
        <v>0.13834242208698799</v>
      </c>
      <c r="AR175" s="37">
        <v>84</v>
      </c>
    </row>
    <row r="176" spans="1:44" s="20" customFormat="1" ht="24" x14ac:dyDescent="0.35">
      <c r="A176" s="21">
        <v>172</v>
      </c>
      <c r="B176" s="21">
        <v>173</v>
      </c>
      <c r="C176" s="23" t="s">
        <v>288</v>
      </c>
      <c r="D176" s="24" t="s">
        <v>6</v>
      </c>
      <c r="E176" s="25">
        <v>649.36699999999996</v>
      </c>
      <c r="F176" s="26">
        <v>647.21100000000001</v>
      </c>
      <c r="G176" s="47">
        <f t="shared" si="14"/>
        <v>3.3312165584329515E-3</v>
      </c>
      <c r="H176" s="28">
        <v>1.8261400000000001</v>
      </c>
      <c r="I176" s="28">
        <v>1.73027</v>
      </c>
      <c r="J176" s="47">
        <f t="shared" si="15"/>
        <v>5.5407537551942831E-2</v>
      </c>
      <c r="K176" s="28">
        <v>1.59324</v>
      </c>
      <c r="L176" s="28">
        <v>1.5604</v>
      </c>
      <c r="M176" s="47">
        <f t="shared" si="16"/>
        <v>2.1045885670340925E-2</v>
      </c>
      <c r="N176" s="29">
        <v>3571.57</v>
      </c>
      <c r="O176" s="29">
        <v>3579.51</v>
      </c>
      <c r="P176" s="47">
        <f t="shared" si="17"/>
        <v>-2.2181807007104477E-3</v>
      </c>
      <c r="Q176" s="30">
        <v>32.876300000000001</v>
      </c>
      <c r="R176" s="30">
        <v>32.641300000000001</v>
      </c>
      <c r="S176" s="47">
        <f t="shared" si="18"/>
        <v>7.1994681584372994E-3</v>
      </c>
      <c r="T176" s="28">
        <v>0.39195999999999998</v>
      </c>
      <c r="U176" s="28">
        <v>0.41882999999999998</v>
      </c>
      <c r="V176" s="47">
        <f t="shared" si="19"/>
        <v>-6.4154907719122328E-2</v>
      </c>
      <c r="W176" s="29">
        <v>27840.560000000001</v>
      </c>
      <c r="X176" s="29">
        <v>27362.63</v>
      </c>
      <c r="Y176" s="47">
        <f t="shared" si="20"/>
        <v>1.7466522772116581E-2</v>
      </c>
      <c r="Z176" s="60"/>
      <c r="AA176" s="31">
        <v>278891</v>
      </c>
      <c r="AB176" s="32" t="s">
        <v>205</v>
      </c>
      <c r="AC176" s="31">
        <v>19412</v>
      </c>
      <c r="AD176" s="31">
        <v>173988</v>
      </c>
      <c r="AE176" s="33">
        <v>0.623856632160951</v>
      </c>
      <c r="AF176" s="24">
        <v>78</v>
      </c>
      <c r="AG176" s="31">
        <v>6821</v>
      </c>
      <c r="AH176" s="31">
        <v>60884</v>
      </c>
      <c r="AI176" s="33">
        <v>0.21830751081963901</v>
      </c>
      <c r="AJ176" s="24">
        <v>60</v>
      </c>
      <c r="AK176" s="31">
        <v>15198</v>
      </c>
      <c r="AL176" s="31">
        <v>133212</v>
      </c>
      <c r="AM176" s="33">
        <v>0.48738296728023001</v>
      </c>
      <c r="AN176" s="24">
        <v>121</v>
      </c>
      <c r="AO176" s="31">
        <v>4477</v>
      </c>
      <c r="AP176" s="31">
        <v>40108</v>
      </c>
      <c r="AQ176" s="33">
        <v>0.14381245719653901</v>
      </c>
      <c r="AR176" s="24">
        <v>87</v>
      </c>
    </row>
    <row r="177" spans="1:44" s="20" customFormat="1" x14ac:dyDescent="0.35">
      <c r="A177" s="34">
        <v>170</v>
      </c>
      <c r="B177" s="34">
        <v>174</v>
      </c>
      <c r="C177" s="36" t="s">
        <v>289</v>
      </c>
      <c r="D177" s="37" t="s">
        <v>71</v>
      </c>
      <c r="E177" s="38">
        <v>648.95799999999997</v>
      </c>
      <c r="F177" s="39">
        <v>647.95799999999997</v>
      </c>
      <c r="G177" s="48">
        <f t="shared" si="14"/>
        <v>1.543309905888962E-3</v>
      </c>
      <c r="H177" s="40">
        <v>1.8232600000000001</v>
      </c>
      <c r="I177" s="40">
        <v>1.76562</v>
      </c>
      <c r="J177" s="48">
        <f t="shared" si="15"/>
        <v>3.264575616497329E-2</v>
      </c>
      <c r="K177" s="40">
        <v>1.41916</v>
      </c>
      <c r="L177" s="40">
        <v>1.4214800000000001</v>
      </c>
      <c r="M177" s="48">
        <f t="shared" si="16"/>
        <v>-1.6321017531024703E-3</v>
      </c>
      <c r="N177" s="41">
        <v>4297.05</v>
      </c>
      <c r="O177" s="41">
        <v>4273.04</v>
      </c>
      <c r="P177" s="48">
        <f t="shared" si="17"/>
        <v>5.6189504427761544E-3</v>
      </c>
      <c r="Q177" s="42">
        <v>32.5944</v>
      </c>
      <c r="R177" s="42">
        <v>32.161999999999999</v>
      </c>
      <c r="S177" s="48">
        <f t="shared" si="18"/>
        <v>1.3444437534979207E-2</v>
      </c>
      <c r="T177" s="40">
        <v>0.55764000000000002</v>
      </c>
      <c r="U177" s="40">
        <v>0.59521000000000002</v>
      </c>
      <c r="V177" s="48">
        <f t="shared" si="19"/>
        <v>-6.3120579291342543E-2</v>
      </c>
      <c r="W177" s="41">
        <v>29416.59</v>
      </c>
      <c r="X177" s="41">
        <v>28937.82</v>
      </c>
      <c r="Y177" s="48">
        <f t="shared" si="20"/>
        <v>1.6544784645146055E-2</v>
      </c>
      <c r="Z177" s="60"/>
      <c r="AA177" s="43">
        <v>1450880</v>
      </c>
      <c r="AB177" s="44" t="s">
        <v>202</v>
      </c>
      <c r="AC177" s="43">
        <v>25150</v>
      </c>
      <c r="AD177" s="43">
        <v>1194600</v>
      </c>
      <c r="AE177" s="45">
        <v>0.82336237318041405</v>
      </c>
      <c r="AF177" s="37">
        <v>104</v>
      </c>
      <c r="AG177" s="43">
        <v>14588</v>
      </c>
      <c r="AH177" s="43">
        <v>694167</v>
      </c>
      <c r="AI177" s="45">
        <v>0.47844549514777202</v>
      </c>
      <c r="AJ177" s="37">
        <v>132</v>
      </c>
      <c r="AK177" s="43">
        <v>11257</v>
      </c>
      <c r="AL177" s="43">
        <v>535953</v>
      </c>
      <c r="AM177" s="45">
        <v>0.36745830250915101</v>
      </c>
      <c r="AN177" s="37">
        <v>91</v>
      </c>
      <c r="AO177" s="43">
        <v>2781</v>
      </c>
      <c r="AP177" s="43">
        <v>137278</v>
      </c>
      <c r="AQ177" s="45">
        <v>9.4617059991177699E-2</v>
      </c>
      <c r="AR177" s="37">
        <v>57</v>
      </c>
    </row>
    <row r="178" spans="1:44" s="20" customFormat="1" x14ac:dyDescent="0.35">
      <c r="A178" s="21">
        <v>174</v>
      </c>
      <c r="B178" s="21">
        <v>175</v>
      </c>
      <c r="C178" s="23" t="s">
        <v>285</v>
      </c>
      <c r="D178" s="24" t="s">
        <v>45</v>
      </c>
      <c r="E178" s="25">
        <v>648.59900000000005</v>
      </c>
      <c r="F178" s="26">
        <v>646.77300000000002</v>
      </c>
      <c r="G178" s="47">
        <f t="shared" si="14"/>
        <v>2.8232471052440683E-3</v>
      </c>
      <c r="H178" s="28">
        <v>1.8060400000000001</v>
      </c>
      <c r="I178" s="28">
        <v>1.75546</v>
      </c>
      <c r="J178" s="47">
        <f t="shared" si="15"/>
        <v>2.8812960705456157E-2</v>
      </c>
      <c r="K178" s="28">
        <v>1.5390600000000001</v>
      </c>
      <c r="L178" s="28">
        <v>1.55491</v>
      </c>
      <c r="M178" s="47">
        <f t="shared" si="16"/>
        <v>-1.0193516023435389E-2</v>
      </c>
      <c r="N178" s="29">
        <v>3870.62</v>
      </c>
      <c r="O178" s="29">
        <v>3917.01</v>
      </c>
      <c r="P178" s="47">
        <f t="shared" si="17"/>
        <v>-1.1843217147773512E-2</v>
      </c>
      <c r="Q178" s="30">
        <v>31.252600000000001</v>
      </c>
      <c r="R178" s="30">
        <v>30.7639</v>
      </c>
      <c r="S178" s="47">
        <f t="shared" si="18"/>
        <v>1.588550216324983E-2</v>
      </c>
      <c r="T178" s="28">
        <v>0.60251999999999994</v>
      </c>
      <c r="U178" s="28">
        <v>0.57703000000000004</v>
      </c>
      <c r="V178" s="47">
        <f t="shared" si="19"/>
        <v>4.4174479663102263E-2</v>
      </c>
      <c r="W178" s="29">
        <v>29131.02</v>
      </c>
      <c r="X178" s="29">
        <v>28691.55</v>
      </c>
      <c r="Y178" s="47">
        <f t="shared" si="20"/>
        <v>1.5317053278752844E-2</v>
      </c>
      <c r="Z178" s="60"/>
      <c r="AA178" s="31">
        <v>910245</v>
      </c>
      <c r="AB178" s="32" t="s">
        <v>202</v>
      </c>
      <c r="AC178" s="31">
        <v>25713</v>
      </c>
      <c r="AD178" s="31">
        <v>801512</v>
      </c>
      <c r="AE178" s="33">
        <v>0.88054534768111803</v>
      </c>
      <c r="AF178" s="24">
        <v>111</v>
      </c>
      <c r="AG178" s="31">
        <v>13258</v>
      </c>
      <c r="AH178" s="31">
        <v>420758</v>
      </c>
      <c r="AI178" s="33">
        <v>0.46224697746211102</v>
      </c>
      <c r="AJ178" s="24">
        <v>128</v>
      </c>
      <c r="AK178" s="31">
        <v>11700</v>
      </c>
      <c r="AL178" s="31">
        <v>363044</v>
      </c>
      <c r="AM178" s="33">
        <v>0.40019268651073098</v>
      </c>
      <c r="AN178" s="24">
        <v>99</v>
      </c>
      <c r="AO178" s="31">
        <v>3272</v>
      </c>
      <c r="AP178" s="31">
        <v>105282</v>
      </c>
      <c r="AQ178" s="33">
        <v>0.115663365357678</v>
      </c>
      <c r="AR178" s="24">
        <v>70</v>
      </c>
    </row>
    <row r="179" spans="1:44" s="20" customFormat="1" x14ac:dyDescent="0.35">
      <c r="A179" s="34">
        <v>176</v>
      </c>
      <c r="B179" s="34">
        <v>176</v>
      </c>
      <c r="C179" s="36" t="s">
        <v>290</v>
      </c>
      <c r="D179" s="37" t="s">
        <v>48</v>
      </c>
      <c r="E179" s="38">
        <v>648.447</v>
      </c>
      <c r="F179" s="39">
        <v>646.69100000000003</v>
      </c>
      <c r="G179" s="48">
        <f t="shared" si="14"/>
        <v>2.7153617415426714E-3</v>
      </c>
      <c r="H179" s="40">
        <v>2.05653</v>
      </c>
      <c r="I179" s="40">
        <v>1.9610399999999999</v>
      </c>
      <c r="J179" s="48">
        <f t="shared" si="15"/>
        <v>4.8693550361032963E-2</v>
      </c>
      <c r="K179" s="40">
        <v>1.50681</v>
      </c>
      <c r="L179" s="40">
        <v>1.4636100000000001</v>
      </c>
      <c r="M179" s="48">
        <f t="shared" si="16"/>
        <v>2.9516059606042526E-2</v>
      </c>
      <c r="N179" s="41">
        <v>4487.8500000000004</v>
      </c>
      <c r="O179" s="41">
        <v>4538.1099999999997</v>
      </c>
      <c r="P179" s="48">
        <f t="shared" si="17"/>
        <v>-1.1075095138725E-2</v>
      </c>
      <c r="Q179" s="42">
        <v>33.230899999999998</v>
      </c>
      <c r="R179" s="42">
        <v>33.133200000000002</v>
      </c>
      <c r="S179" s="48">
        <f t="shared" si="18"/>
        <v>2.9487040189295362E-3</v>
      </c>
      <c r="T179" s="40">
        <v>0.55667</v>
      </c>
      <c r="U179" s="40">
        <v>0.58594999999999997</v>
      </c>
      <c r="V179" s="48">
        <f t="shared" si="19"/>
        <v>-4.9970133970475256E-2</v>
      </c>
      <c r="W179" s="41">
        <v>31758.09</v>
      </c>
      <c r="X179" s="41">
        <v>30903.52</v>
      </c>
      <c r="Y179" s="48">
        <f t="shared" si="20"/>
        <v>2.7652836958378842E-2</v>
      </c>
      <c r="Z179" s="60"/>
      <c r="AA179" s="43">
        <v>761549</v>
      </c>
      <c r="AB179" s="44" t="s">
        <v>202</v>
      </c>
      <c r="AC179" s="43">
        <v>24541</v>
      </c>
      <c r="AD179" s="43">
        <v>552057</v>
      </c>
      <c r="AE179" s="45">
        <v>0.72491330170481405</v>
      </c>
      <c r="AF179" s="37">
        <v>91</v>
      </c>
      <c r="AG179" s="43">
        <v>14354</v>
      </c>
      <c r="AH179" s="43">
        <v>324379</v>
      </c>
      <c r="AI179" s="45">
        <v>0.42594632781344299</v>
      </c>
      <c r="AJ179" s="37">
        <v>118</v>
      </c>
      <c r="AK179" s="43">
        <v>11951</v>
      </c>
      <c r="AL179" s="43">
        <v>279083</v>
      </c>
      <c r="AM179" s="45">
        <v>0.36646755494393601</v>
      </c>
      <c r="AN179" s="37">
        <v>91</v>
      </c>
      <c r="AO179" s="43">
        <v>4105</v>
      </c>
      <c r="AP179" s="43">
        <v>94228</v>
      </c>
      <c r="AQ179" s="45">
        <v>0.12373202512247999</v>
      </c>
      <c r="AR179" s="37">
        <v>75</v>
      </c>
    </row>
    <row r="180" spans="1:44" s="20" customFormat="1" x14ac:dyDescent="0.35">
      <c r="A180" s="21">
        <v>178</v>
      </c>
      <c r="B180" s="21">
        <v>177</v>
      </c>
      <c r="C180" s="23" t="s">
        <v>53</v>
      </c>
      <c r="D180" s="24" t="s">
        <v>48</v>
      </c>
      <c r="E180" s="25">
        <v>648.10699999999997</v>
      </c>
      <c r="F180" s="26">
        <v>646.13499999999999</v>
      </c>
      <c r="G180" s="47">
        <f t="shared" si="14"/>
        <v>3.0519937783899339E-3</v>
      </c>
      <c r="H180" s="28">
        <v>1.8978699999999999</v>
      </c>
      <c r="I180" s="28">
        <v>1.84768</v>
      </c>
      <c r="J180" s="47">
        <f t="shared" si="15"/>
        <v>2.7163794596466898E-2</v>
      </c>
      <c r="K180" s="28">
        <v>1.42876</v>
      </c>
      <c r="L180" s="28">
        <v>1.40256</v>
      </c>
      <c r="M180" s="47">
        <f t="shared" si="16"/>
        <v>1.8680127766370066E-2</v>
      </c>
      <c r="N180" s="29">
        <v>4110.04</v>
      </c>
      <c r="O180" s="29">
        <v>4104.9399999999996</v>
      </c>
      <c r="P180" s="47">
        <f t="shared" si="17"/>
        <v>1.2424054919195808E-3</v>
      </c>
      <c r="Q180" s="30">
        <v>30.811</v>
      </c>
      <c r="R180" s="30">
        <v>30.616900000000001</v>
      </c>
      <c r="S180" s="47">
        <f t="shared" si="18"/>
        <v>6.3396359526927551E-3</v>
      </c>
      <c r="T180" s="28">
        <v>0.56391000000000002</v>
      </c>
      <c r="U180" s="28">
        <v>0.61711000000000005</v>
      </c>
      <c r="V180" s="47">
        <f t="shared" si="19"/>
        <v>-8.6208293497107513E-2</v>
      </c>
      <c r="W180" s="29">
        <v>29838.31</v>
      </c>
      <c r="X180" s="29">
        <v>29568.43</v>
      </c>
      <c r="Y180" s="47">
        <f t="shared" si="20"/>
        <v>9.1273023288690348E-3</v>
      </c>
      <c r="Z180" s="60"/>
      <c r="AA180" s="31">
        <v>405199</v>
      </c>
      <c r="AB180" s="32" t="s">
        <v>202</v>
      </c>
      <c r="AC180" s="31">
        <v>24311</v>
      </c>
      <c r="AD180" s="31">
        <v>306384</v>
      </c>
      <c r="AE180" s="33">
        <v>0.75613217209321804</v>
      </c>
      <c r="AF180" s="24">
        <v>95</v>
      </c>
      <c r="AG180" s="31">
        <v>14304</v>
      </c>
      <c r="AH180" s="31">
        <v>184044</v>
      </c>
      <c r="AI180" s="33">
        <v>0.45420645164474699</v>
      </c>
      <c r="AJ180" s="24">
        <v>126</v>
      </c>
      <c r="AK180" s="31">
        <v>12654</v>
      </c>
      <c r="AL180" s="31">
        <v>164781</v>
      </c>
      <c r="AM180" s="33">
        <v>0.40637299872747101</v>
      </c>
      <c r="AN180" s="24">
        <v>101</v>
      </c>
      <c r="AO180" s="31">
        <v>2618</v>
      </c>
      <c r="AP180" s="31">
        <v>33972</v>
      </c>
      <c r="AQ180" s="33">
        <v>8.3840285884219795E-2</v>
      </c>
      <c r="AR180" s="24">
        <v>51</v>
      </c>
    </row>
    <row r="181" spans="1:44" s="20" customFormat="1" x14ac:dyDescent="0.35">
      <c r="A181" s="34">
        <v>177</v>
      </c>
      <c r="B181" s="34">
        <v>178</v>
      </c>
      <c r="C181" s="36" t="s">
        <v>291</v>
      </c>
      <c r="D181" s="37" t="s">
        <v>48</v>
      </c>
      <c r="E181" s="38">
        <v>647.56100000000004</v>
      </c>
      <c r="F181" s="39">
        <v>646.50699999999995</v>
      </c>
      <c r="G181" s="48">
        <f t="shared" si="14"/>
        <v>1.6302994399133922E-3</v>
      </c>
      <c r="H181" s="40">
        <v>1.8759399999999999</v>
      </c>
      <c r="I181" s="40">
        <v>1.8085800000000001</v>
      </c>
      <c r="J181" s="48">
        <f t="shared" si="15"/>
        <v>3.7244689203684581E-2</v>
      </c>
      <c r="K181" s="40">
        <v>1.3492900000000001</v>
      </c>
      <c r="L181" s="40">
        <v>1.32331</v>
      </c>
      <c r="M181" s="48">
        <f t="shared" si="16"/>
        <v>1.9632587980140795E-2</v>
      </c>
      <c r="N181" s="41">
        <v>4205.9799999999996</v>
      </c>
      <c r="O181" s="41">
        <v>4216.3599999999997</v>
      </c>
      <c r="P181" s="48">
        <f t="shared" si="17"/>
        <v>-2.4618391218966381E-3</v>
      </c>
      <c r="Q181" s="42">
        <v>29.956199999999999</v>
      </c>
      <c r="R181" s="42">
        <v>29.393999999999998</v>
      </c>
      <c r="S181" s="48">
        <f t="shared" si="18"/>
        <v>1.9126352316799371E-2</v>
      </c>
      <c r="T181" s="40">
        <v>0.67988999999999999</v>
      </c>
      <c r="U181" s="40">
        <v>0.68111999999999995</v>
      </c>
      <c r="V181" s="48">
        <f t="shared" si="19"/>
        <v>-1.8058491895700515E-3</v>
      </c>
      <c r="W181" s="41">
        <v>31861.74</v>
      </c>
      <c r="X181" s="41">
        <v>30735.599999999999</v>
      </c>
      <c r="Y181" s="48">
        <f t="shared" si="20"/>
        <v>3.6639597079608115E-2</v>
      </c>
      <c r="Z181" s="60"/>
      <c r="AA181" s="43">
        <v>239543</v>
      </c>
      <c r="AB181" s="44" t="s">
        <v>202</v>
      </c>
      <c r="AC181" s="43">
        <v>24882</v>
      </c>
      <c r="AD181" s="43">
        <v>189984</v>
      </c>
      <c r="AE181" s="45">
        <v>0.793110214032553</v>
      </c>
      <c r="AF181" s="37">
        <v>100</v>
      </c>
      <c r="AG181" s="43">
        <v>15724</v>
      </c>
      <c r="AH181" s="43">
        <v>121867</v>
      </c>
      <c r="AI181" s="45">
        <v>0.50874790747381404</v>
      </c>
      <c r="AJ181" s="37">
        <v>141</v>
      </c>
      <c r="AK181" s="43">
        <v>10827</v>
      </c>
      <c r="AL181" s="43">
        <v>86492</v>
      </c>
      <c r="AM181" s="45">
        <v>0.363170668211859</v>
      </c>
      <c r="AN181" s="37">
        <v>90</v>
      </c>
      <c r="AO181" s="43">
        <v>2227</v>
      </c>
      <c r="AP181" s="43">
        <v>17001</v>
      </c>
      <c r="AQ181" s="45">
        <v>7.0972643742459596E-2</v>
      </c>
      <c r="AR181" s="37">
        <v>43</v>
      </c>
    </row>
    <row r="182" spans="1:44" s="20" customFormat="1" x14ac:dyDescent="0.35">
      <c r="A182" s="21">
        <v>183</v>
      </c>
      <c r="B182" s="21">
        <v>179</v>
      </c>
      <c r="C182" s="23" t="s">
        <v>292</v>
      </c>
      <c r="D182" s="24" t="s">
        <v>68</v>
      </c>
      <c r="E182" s="25">
        <v>647.31600000000003</v>
      </c>
      <c r="F182" s="26">
        <v>643.822</v>
      </c>
      <c r="G182" s="47">
        <f t="shared" si="14"/>
        <v>5.4269658383839453E-3</v>
      </c>
      <c r="H182" s="28">
        <v>1.75562</v>
      </c>
      <c r="I182" s="28">
        <v>1.67693</v>
      </c>
      <c r="J182" s="47">
        <f t="shared" si="15"/>
        <v>4.6925035630586802E-2</v>
      </c>
      <c r="K182" s="28">
        <v>1.3290999999999999</v>
      </c>
      <c r="L182" s="28">
        <v>1.27677</v>
      </c>
      <c r="M182" s="47">
        <f t="shared" si="16"/>
        <v>4.0986238711749168E-2</v>
      </c>
      <c r="N182" s="29">
        <v>4247.42</v>
      </c>
      <c r="O182" s="29">
        <v>4258.07</v>
      </c>
      <c r="P182" s="47">
        <f t="shared" si="17"/>
        <v>-2.5011331424799584E-3</v>
      </c>
      <c r="Q182" s="30">
        <v>34.9041</v>
      </c>
      <c r="R182" s="30">
        <v>34.893500000000003</v>
      </c>
      <c r="S182" s="47">
        <f t="shared" si="18"/>
        <v>3.0378150658422372E-4</v>
      </c>
      <c r="T182" s="28">
        <v>0.47441</v>
      </c>
      <c r="U182" s="28">
        <v>0.51985000000000003</v>
      </c>
      <c r="V182" s="47">
        <f t="shared" si="19"/>
        <v>-8.7409829758584273E-2</v>
      </c>
      <c r="W182" s="29">
        <v>28509.55</v>
      </c>
      <c r="X182" s="29">
        <v>27805.53</v>
      </c>
      <c r="Y182" s="47">
        <f t="shared" si="20"/>
        <v>2.5319423869999979E-2</v>
      </c>
      <c r="Z182" s="60"/>
      <c r="AA182" s="31">
        <v>267526</v>
      </c>
      <c r="AB182" s="32" t="s">
        <v>202</v>
      </c>
      <c r="AC182" s="31">
        <v>20511</v>
      </c>
      <c r="AD182" s="31">
        <v>210328</v>
      </c>
      <c r="AE182" s="33">
        <v>0.78619648183727897</v>
      </c>
      <c r="AF182" s="24">
        <v>99</v>
      </c>
      <c r="AG182" s="31">
        <v>12462</v>
      </c>
      <c r="AH182" s="31">
        <v>127422</v>
      </c>
      <c r="AI182" s="33">
        <v>0.47629763088447402</v>
      </c>
      <c r="AJ182" s="24">
        <v>132</v>
      </c>
      <c r="AK182" s="31">
        <v>8734</v>
      </c>
      <c r="AL182" s="31">
        <v>88963</v>
      </c>
      <c r="AM182" s="33">
        <v>0.33253964100685501</v>
      </c>
      <c r="AN182" s="24">
        <v>82</v>
      </c>
      <c r="AO182" s="31">
        <v>3331</v>
      </c>
      <c r="AP182" s="31">
        <v>34967</v>
      </c>
      <c r="AQ182" s="33">
        <v>0.13070505296681401</v>
      </c>
      <c r="AR182" s="24">
        <v>79</v>
      </c>
    </row>
    <row r="183" spans="1:44" s="20" customFormat="1" x14ac:dyDescent="0.35">
      <c r="A183" s="34">
        <v>181</v>
      </c>
      <c r="B183" s="34">
        <v>180</v>
      </c>
      <c r="C183" s="36" t="s">
        <v>239</v>
      </c>
      <c r="D183" s="37" t="s">
        <v>79</v>
      </c>
      <c r="E183" s="38">
        <v>646.68499999999995</v>
      </c>
      <c r="F183" s="39">
        <v>644.79200000000003</v>
      </c>
      <c r="G183" s="48">
        <f t="shared" si="14"/>
        <v>2.9358304693605309E-3</v>
      </c>
      <c r="H183" s="40">
        <v>1.98176</v>
      </c>
      <c r="I183" s="40">
        <v>1.8880399999999999</v>
      </c>
      <c r="J183" s="48">
        <f t="shared" si="15"/>
        <v>4.963877883943138E-2</v>
      </c>
      <c r="K183" s="40">
        <v>1.5265200000000001</v>
      </c>
      <c r="L183" s="40">
        <v>1.49844</v>
      </c>
      <c r="M183" s="48">
        <f t="shared" si="16"/>
        <v>1.8739489068631446E-2</v>
      </c>
      <c r="N183" s="41">
        <v>4440.29</v>
      </c>
      <c r="O183" s="41">
        <v>4437.71</v>
      </c>
      <c r="P183" s="48">
        <f t="shared" si="17"/>
        <v>5.8138093746547823E-4</v>
      </c>
      <c r="Q183" s="42">
        <v>34.712899999999998</v>
      </c>
      <c r="R183" s="42">
        <v>33.697000000000003</v>
      </c>
      <c r="S183" s="48">
        <f t="shared" si="18"/>
        <v>3.0148084399204522E-2</v>
      </c>
      <c r="T183" s="40">
        <v>0.59424999999999994</v>
      </c>
      <c r="U183" s="40">
        <v>0.57435000000000003</v>
      </c>
      <c r="V183" s="48">
        <f t="shared" si="19"/>
        <v>3.4647862801427558E-2</v>
      </c>
      <c r="W183" s="41">
        <v>30686.28</v>
      </c>
      <c r="X183" s="41">
        <v>29576.33</v>
      </c>
      <c r="Y183" s="48">
        <f t="shared" si="20"/>
        <v>3.752832078895512E-2</v>
      </c>
      <c r="Z183" s="60"/>
      <c r="AA183" s="43">
        <v>825276</v>
      </c>
      <c r="AB183" s="44" t="s">
        <v>202</v>
      </c>
      <c r="AC183" s="43">
        <v>22430</v>
      </c>
      <c r="AD183" s="43">
        <v>651737</v>
      </c>
      <c r="AE183" s="45">
        <v>0.78972004517276595</v>
      </c>
      <c r="AF183" s="37">
        <v>99</v>
      </c>
      <c r="AG183" s="43">
        <v>11340</v>
      </c>
      <c r="AH183" s="43">
        <v>329031</v>
      </c>
      <c r="AI183" s="45">
        <v>0.39869207392435901</v>
      </c>
      <c r="AJ183" s="37">
        <v>110</v>
      </c>
      <c r="AK183" s="43">
        <v>11588</v>
      </c>
      <c r="AL183" s="43">
        <v>340833</v>
      </c>
      <c r="AM183" s="45">
        <v>0.41299274424556098</v>
      </c>
      <c r="AN183" s="37">
        <v>102</v>
      </c>
      <c r="AO183" s="43">
        <v>3066</v>
      </c>
      <c r="AP183" s="43">
        <v>87731</v>
      </c>
      <c r="AQ183" s="45">
        <v>0.106305042191945</v>
      </c>
      <c r="AR183" s="37">
        <v>64</v>
      </c>
    </row>
    <row r="184" spans="1:44" s="20" customFormat="1" x14ac:dyDescent="0.35">
      <c r="A184" s="21">
        <v>179</v>
      </c>
      <c r="B184" s="21">
        <v>181</v>
      </c>
      <c r="C184" s="23" t="s">
        <v>293</v>
      </c>
      <c r="D184" s="24" t="s">
        <v>48</v>
      </c>
      <c r="E184" s="25">
        <v>646.48400000000004</v>
      </c>
      <c r="F184" s="26">
        <v>645.43299999999999</v>
      </c>
      <c r="G184" s="47">
        <f t="shared" si="14"/>
        <v>1.6283642144111698E-3</v>
      </c>
      <c r="H184" s="28">
        <v>1.9082399999999999</v>
      </c>
      <c r="I184" s="28">
        <v>1.8530199999999999</v>
      </c>
      <c r="J184" s="47">
        <f t="shared" si="15"/>
        <v>2.9800002158638358E-2</v>
      </c>
      <c r="K184" s="28">
        <v>1.48315</v>
      </c>
      <c r="L184" s="28">
        <v>1.4474</v>
      </c>
      <c r="M184" s="47">
        <f t="shared" si="16"/>
        <v>2.4699461102666815E-2</v>
      </c>
      <c r="N184" s="29">
        <v>4148.3500000000004</v>
      </c>
      <c r="O184" s="29">
        <v>4127.03</v>
      </c>
      <c r="P184" s="47">
        <f t="shared" si="17"/>
        <v>5.1659425785614884E-3</v>
      </c>
      <c r="Q184" s="30">
        <v>33.102600000000002</v>
      </c>
      <c r="R184" s="30">
        <v>32.600200000000001</v>
      </c>
      <c r="S184" s="47">
        <f t="shared" si="18"/>
        <v>1.5410948399089621E-2</v>
      </c>
      <c r="T184" s="28">
        <v>0.73489000000000004</v>
      </c>
      <c r="U184" s="28">
        <v>0.65053000000000005</v>
      </c>
      <c r="V184" s="47">
        <f t="shared" si="19"/>
        <v>0.12967887722318722</v>
      </c>
      <c r="W184" s="29">
        <v>30368.55</v>
      </c>
      <c r="X184" s="29">
        <v>29431.040000000001</v>
      </c>
      <c r="Y184" s="47">
        <f t="shared" si="20"/>
        <v>3.1854463858565593E-2</v>
      </c>
      <c r="Z184" s="60"/>
      <c r="AA184" s="31">
        <v>354263</v>
      </c>
      <c r="AB184" s="32" t="s">
        <v>202</v>
      </c>
      <c r="AC184" s="31">
        <v>25471</v>
      </c>
      <c r="AD184" s="31">
        <v>285134</v>
      </c>
      <c r="AE184" s="33">
        <v>0.80486531192927202</v>
      </c>
      <c r="AF184" s="24">
        <v>101</v>
      </c>
      <c r="AG184" s="31">
        <v>14214</v>
      </c>
      <c r="AH184" s="31">
        <v>161345</v>
      </c>
      <c r="AI184" s="33">
        <v>0.455438473676336</v>
      </c>
      <c r="AJ184" s="24">
        <v>126</v>
      </c>
      <c r="AK184" s="31">
        <v>13312</v>
      </c>
      <c r="AL184" s="31">
        <v>147016</v>
      </c>
      <c r="AM184" s="33">
        <v>0.42105986705121101</v>
      </c>
      <c r="AN184" s="24">
        <v>104</v>
      </c>
      <c r="AO184" s="31">
        <v>2027</v>
      </c>
      <c r="AP184" s="31">
        <v>23648</v>
      </c>
      <c r="AQ184" s="33">
        <v>6.6752666804041003E-2</v>
      </c>
      <c r="AR184" s="24">
        <v>40</v>
      </c>
    </row>
    <row r="185" spans="1:44" s="20" customFormat="1" x14ac:dyDescent="0.35">
      <c r="A185" s="34">
        <v>185</v>
      </c>
      <c r="B185" s="34">
        <v>182</v>
      </c>
      <c r="C185" s="36" t="s">
        <v>294</v>
      </c>
      <c r="D185" s="37" t="s">
        <v>8</v>
      </c>
      <c r="E185" s="38">
        <v>646.34299999999996</v>
      </c>
      <c r="F185" s="39">
        <v>643.23</v>
      </c>
      <c r="G185" s="48">
        <f t="shared" si="14"/>
        <v>4.839637454720617E-3</v>
      </c>
      <c r="H185" s="40">
        <v>1.94038</v>
      </c>
      <c r="I185" s="40">
        <v>1.8473599999999999</v>
      </c>
      <c r="J185" s="48">
        <f t="shared" si="15"/>
        <v>5.0352936081759975E-2</v>
      </c>
      <c r="K185" s="40">
        <v>1.4365699999999999</v>
      </c>
      <c r="L185" s="40">
        <v>1.4018999999999999</v>
      </c>
      <c r="M185" s="48">
        <f t="shared" si="16"/>
        <v>2.4730722590769656E-2</v>
      </c>
      <c r="N185" s="41">
        <v>4543.82</v>
      </c>
      <c r="O185" s="41">
        <v>4495.13</v>
      </c>
      <c r="P185" s="48">
        <f t="shared" si="17"/>
        <v>1.0831722330611039E-2</v>
      </c>
      <c r="Q185" s="42">
        <v>33.957700000000003</v>
      </c>
      <c r="R185" s="42">
        <v>33.574100000000001</v>
      </c>
      <c r="S185" s="48">
        <f t="shared" si="18"/>
        <v>1.142547380272297E-2</v>
      </c>
      <c r="T185" s="40">
        <v>0.56864999999999999</v>
      </c>
      <c r="U185" s="40">
        <v>0.58052000000000004</v>
      </c>
      <c r="V185" s="48">
        <f t="shared" si="19"/>
        <v>-2.0447185282160902E-2</v>
      </c>
      <c r="W185" s="41">
        <v>29978.2</v>
      </c>
      <c r="X185" s="41">
        <v>29073.63</v>
      </c>
      <c r="Y185" s="48">
        <f t="shared" si="20"/>
        <v>3.111307394363895E-2</v>
      </c>
      <c r="Z185" s="60"/>
      <c r="AA185" s="43">
        <v>594117</v>
      </c>
      <c r="AB185" s="44" t="s">
        <v>202</v>
      </c>
      <c r="AC185" s="43">
        <v>21066</v>
      </c>
      <c r="AD185" s="43">
        <v>447002</v>
      </c>
      <c r="AE185" s="45">
        <v>0.75238042338461897</v>
      </c>
      <c r="AF185" s="37">
        <v>95</v>
      </c>
      <c r="AG185" s="43">
        <v>11106</v>
      </c>
      <c r="AH185" s="43">
        <v>233137</v>
      </c>
      <c r="AI185" s="45">
        <v>0.39240923925758697</v>
      </c>
      <c r="AJ185" s="37">
        <v>109</v>
      </c>
      <c r="AK185" s="43">
        <v>10194</v>
      </c>
      <c r="AL185" s="43">
        <v>220856</v>
      </c>
      <c r="AM185" s="45">
        <v>0.37173822664559297</v>
      </c>
      <c r="AN185" s="37">
        <v>92</v>
      </c>
      <c r="AO185" s="43">
        <v>4203</v>
      </c>
      <c r="AP185" s="43">
        <v>90767</v>
      </c>
      <c r="AQ185" s="45">
        <v>0.152776305003896</v>
      </c>
      <c r="AR185" s="37">
        <v>92</v>
      </c>
    </row>
    <row r="186" spans="1:44" s="20" customFormat="1" x14ac:dyDescent="0.35">
      <c r="A186" s="21">
        <v>180</v>
      </c>
      <c r="B186" s="21">
        <v>183</v>
      </c>
      <c r="C186" s="23" t="s">
        <v>65</v>
      </c>
      <c r="D186" s="24" t="s">
        <v>16</v>
      </c>
      <c r="E186" s="25">
        <v>646.13599999999997</v>
      </c>
      <c r="F186" s="26">
        <v>644.94899999999996</v>
      </c>
      <c r="G186" s="47">
        <f t="shared" si="14"/>
        <v>1.8404556019158288E-3</v>
      </c>
      <c r="H186" s="28">
        <v>1.9416100000000001</v>
      </c>
      <c r="I186" s="28">
        <v>1.8774999999999999</v>
      </c>
      <c r="J186" s="47">
        <f t="shared" si="15"/>
        <v>3.4146471371504721E-2</v>
      </c>
      <c r="K186" s="28">
        <v>1.3649</v>
      </c>
      <c r="L186" s="28">
        <v>1.27474</v>
      </c>
      <c r="M186" s="47">
        <f t="shared" si="16"/>
        <v>7.0728148485181302E-2</v>
      </c>
      <c r="N186" s="29">
        <v>4244.32</v>
      </c>
      <c r="O186" s="29">
        <v>4202.71</v>
      </c>
      <c r="P186" s="47">
        <f t="shared" si="17"/>
        <v>9.9007545131592888E-3</v>
      </c>
      <c r="Q186" s="30">
        <v>32.5732</v>
      </c>
      <c r="R186" s="30">
        <v>32.376899999999999</v>
      </c>
      <c r="S186" s="47">
        <f t="shared" si="18"/>
        <v>6.0629646445459822E-3</v>
      </c>
      <c r="T186" s="28">
        <v>0.64873000000000003</v>
      </c>
      <c r="U186" s="28">
        <v>0.66298000000000001</v>
      </c>
      <c r="V186" s="47">
        <f t="shared" si="19"/>
        <v>-2.1493861051615409E-2</v>
      </c>
      <c r="W186" s="29">
        <v>30260.720000000001</v>
      </c>
      <c r="X186" s="29">
        <v>29525.7</v>
      </c>
      <c r="Y186" s="47">
        <f t="shared" si="20"/>
        <v>2.4894244674978083E-2</v>
      </c>
      <c r="Z186" s="60"/>
      <c r="AA186" s="31">
        <v>699158</v>
      </c>
      <c r="AB186" s="32" t="s">
        <v>202</v>
      </c>
      <c r="AC186" s="31">
        <v>23756</v>
      </c>
      <c r="AD186" s="31">
        <v>595326</v>
      </c>
      <c r="AE186" s="33">
        <v>0.85148993503614301</v>
      </c>
      <c r="AF186" s="24">
        <v>107</v>
      </c>
      <c r="AG186" s="31">
        <v>12695</v>
      </c>
      <c r="AH186" s="31">
        <v>317379</v>
      </c>
      <c r="AI186" s="33">
        <v>0.45394460193546998</v>
      </c>
      <c r="AJ186" s="24">
        <v>126</v>
      </c>
      <c r="AK186" s="31">
        <v>9394</v>
      </c>
      <c r="AL186" s="31">
        <v>233365</v>
      </c>
      <c r="AM186" s="33">
        <v>0.33378006115927999</v>
      </c>
      <c r="AN186" s="24">
        <v>83</v>
      </c>
      <c r="AO186" s="31">
        <v>4273</v>
      </c>
      <c r="AP186" s="31">
        <v>107051</v>
      </c>
      <c r="AQ186" s="33">
        <v>0.15494225722924401</v>
      </c>
      <c r="AR186" s="24">
        <v>94</v>
      </c>
    </row>
    <row r="187" spans="1:44" s="20" customFormat="1" x14ac:dyDescent="0.35">
      <c r="A187" s="34">
        <v>189</v>
      </c>
      <c r="B187" s="34">
        <v>184</v>
      </c>
      <c r="C187" s="36" t="s">
        <v>295</v>
      </c>
      <c r="D187" s="37" t="s">
        <v>68</v>
      </c>
      <c r="E187" s="38">
        <v>645.85400000000004</v>
      </c>
      <c r="F187" s="39">
        <v>641.40499999999997</v>
      </c>
      <c r="G187" s="48">
        <f t="shared" si="14"/>
        <v>6.936335076901598E-3</v>
      </c>
      <c r="H187" s="40">
        <v>1.6959599999999999</v>
      </c>
      <c r="I187" s="40">
        <v>1.5916699999999999</v>
      </c>
      <c r="J187" s="48">
        <f t="shared" si="15"/>
        <v>6.5522375869369903E-2</v>
      </c>
      <c r="K187" s="40">
        <v>1.34073</v>
      </c>
      <c r="L187" s="40">
        <v>1.33395</v>
      </c>
      <c r="M187" s="48">
        <f t="shared" si="16"/>
        <v>5.082649274710453E-3</v>
      </c>
      <c r="N187" s="41">
        <v>3826.72</v>
      </c>
      <c r="O187" s="41">
        <v>3836.56</v>
      </c>
      <c r="P187" s="48">
        <f t="shared" si="17"/>
        <v>-2.5647976312113312E-3</v>
      </c>
      <c r="Q187" s="42">
        <v>32.136499999999998</v>
      </c>
      <c r="R187" s="42">
        <v>31.739899999999999</v>
      </c>
      <c r="S187" s="48">
        <f t="shared" si="18"/>
        <v>1.2495313469796673E-2</v>
      </c>
      <c r="T187" s="40">
        <v>0.44066</v>
      </c>
      <c r="U187" s="40">
        <v>0.48533999999999999</v>
      </c>
      <c r="V187" s="48">
        <f t="shared" si="19"/>
        <v>-9.2059175011332262E-2</v>
      </c>
      <c r="W187" s="41">
        <v>28619.08</v>
      </c>
      <c r="X187" s="41">
        <v>28776.23</v>
      </c>
      <c r="Y187" s="48">
        <f t="shared" si="20"/>
        <v>-5.4611045296759798E-3</v>
      </c>
      <c r="Z187" s="60"/>
      <c r="AA187" s="43">
        <v>226194</v>
      </c>
      <c r="AB187" s="44" t="s">
        <v>202</v>
      </c>
      <c r="AC187" s="43">
        <v>20902</v>
      </c>
      <c r="AD187" s="43">
        <v>180868</v>
      </c>
      <c r="AE187" s="45">
        <v>0.79961449021636299</v>
      </c>
      <c r="AF187" s="37">
        <v>101</v>
      </c>
      <c r="AG187" s="43">
        <v>13329</v>
      </c>
      <c r="AH187" s="43">
        <v>115442</v>
      </c>
      <c r="AI187" s="45">
        <v>0.51357315087507005</v>
      </c>
      <c r="AJ187" s="37">
        <v>142</v>
      </c>
      <c r="AK187" s="43">
        <v>8318</v>
      </c>
      <c r="AL187" s="43">
        <v>73357</v>
      </c>
      <c r="AM187" s="45">
        <v>0.32431010548467198</v>
      </c>
      <c r="AN187" s="37">
        <v>80</v>
      </c>
      <c r="AO187" s="43">
        <v>2979</v>
      </c>
      <c r="AP187" s="43">
        <v>26374</v>
      </c>
      <c r="AQ187" s="45">
        <v>0.117331458924647</v>
      </c>
      <c r="AR187" s="37">
        <v>71</v>
      </c>
    </row>
    <row r="188" spans="1:44" s="20" customFormat="1" x14ac:dyDescent="0.35">
      <c r="A188" s="21">
        <v>182</v>
      </c>
      <c r="B188" s="21">
        <v>185</v>
      </c>
      <c r="C188" s="23" t="s">
        <v>296</v>
      </c>
      <c r="D188" s="24" t="s">
        <v>48</v>
      </c>
      <c r="E188" s="25">
        <v>644.54100000000005</v>
      </c>
      <c r="F188" s="26">
        <v>644.01599999999996</v>
      </c>
      <c r="G188" s="47">
        <f t="shared" si="14"/>
        <v>8.1519713795944664E-4</v>
      </c>
      <c r="H188" s="28">
        <v>1.9759800000000001</v>
      </c>
      <c r="I188" s="28">
        <v>1.90561</v>
      </c>
      <c r="J188" s="47">
        <f t="shared" si="15"/>
        <v>3.6927807893535426E-2</v>
      </c>
      <c r="K188" s="28">
        <v>1.47879</v>
      </c>
      <c r="L188" s="28">
        <v>1.4429700000000001</v>
      </c>
      <c r="M188" s="47">
        <f t="shared" si="16"/>
        <v>2.4823800910621814E-2</v>
      </c>
      <c r="N188" s="29">
        <v>4094.92</v>
      </c>
      <c r="O188" s="29">
        <v>4079.23</v>
      </c>
      <c r="P188" s="47">
        <f t="shared" si="17"/>
        <v>3.8463141328142947E-3</v>
      </c>
      <c r="Q188" s="30">
        <v>30.514399999999998</v>
      </c>
      <c r="R188" s="30">
        <v>29.650300000000001</v>
      </c>
      <c r="S188" s="47">
        <f t="shared" si="18"/>
        <v>2.9143044083870886E-2</v>
      </c>
      <c r="T188" s="28">
        <v>0.6351</v>
      </c>
      <c r="U188" s="28">
        <v>0.65863000000000005</v>
      </c>
      <c r="V188" s="47">
        <f t="shared" si="19"/>
        <v>-3.5725672987868835E-2</v>
      </c>
      <c r="W188" s="29">
        <v>30556.59</v>
      </c>
      <c r="X188" s="29">
        <v>29924.37</v>
      </c>
      <c r="Y188" s="47">
        <f t="shared" si="20"/>
        <v>2.1127261827066073E-2</v>
      </c>
      <c r="Z188" s="60"/>
      <c r="AA188" s="31">
        <v>566017</v>
      </c>
      <c r="AB188" s="32" t="s">
        <v>202</v>
      </c>
      <c r="AC188" s="31">
        <v>26012</v>
      </c>
      <c r="AD188" s="31">
        <v>445580</v>
      </c>
      <c r="AE188" s="33">
        <v>0.78722017183229398</v>
      </c>
      <c r="AF188" s="24">
        <v>99</v>
      </c>
      <c r="AG188" s="31">
        <v>13966</v>
      </c>
      <c r="AH188" s="31">
        <v>238470</v>
      </c>
      <c r="AI188" s="33">
        <v>0.42131243407883501</v>
      </c>
      <c r="AJ188" s="24">
        <v>117</v>
      </c>
      <c r="AK188" s="31">
        <v>13639</v>
      </c>
      <c r="AL188" s="31">
        <v>236419</v>
      </c>
      <c r="AM188" s="33">
        <v>0.41768886800219701</v>
      </c>
      <c r="AN188" s="24">
        <v>104</v>
      </c>
      <c r="AO188" s="31">
        <v>2354</v>
      </c>
      <c r="AP188" s="31">
        <v>46661</v>
      </c>
      <c r="AQ188" s="33">
        <v>8.2103825857751903E-2</v>
      </c>
      <c r="AR188" s="24">
        <v>50</v>
      </c>
    </row>
    <row r="189" spans="1:44" s="20" customFormat="1" x14ac:dyDescent="0.35">
      <c r="A189" s="34">
        <v>184</v>
      </c>
      <c r="B189" s="34">
        <v>186</v>
      </c>
      <c r="C189" s="36" t="s">
        <v>133</v>
      </c>
      <c r="D189" s="37" t="s">
        <v>48</v>
      </c>
      <c r="E189" s="38">
        <v>644.46600000000001</v>
      </c>
      <c r="F189" s="39">
        <v>643.37</v>
      </c>
      <c r="G189" s="48">
        <f t="shared" si="14"/>
        <v>1.7035298506302807E-3</v>
      </c>
      <c r="H189" s="40">
        <v>1.9181999999999999</v>
      </c>
      <c r="I189" s="40">
        <v>1.8254300000000001</v>
      </c>
      <c r="J189" s="48">
        <f t="shared" si="15"/>
        <v>5.0820902472294087E-2</v>
      </c>
      <c r="K189" s="40">
        <v>1.4640200000000001</v>
      </c>
      <c r="L189" s="40">
        <v>1.39683</v>
      </c>
      <c r="M189" s="48">
        <f t="shared" si="16"/>
        <v>4.8101773300974406E-2</v>
      </c>
      <c r="N189" s="41">
        <v>4422.03</v>
      </c>
      <c r="O189" s="41">
        <v>4383.5</v>
      </c>
      <c r="P189" s="48">
        <f t="shared" si="17"/>
        <v>8.7897798562791701E-3</v>
      </c>
      <c r="Q189" s="42">
        <v>31.969100000000001</v>
      </c>
      <c r="R189" s="42">
        <v>31.503299999999999</v>
      </c>
      <c r="S189" s="48">
        <f t="shared" si="18"/>
        <v>1.4785752603695535E-2</v>
      </c>
      <c r="T189" s="40">
        <v>0.59784000000000004</v>
      </c>
      <c r="U189" s="40">
        <v>0.61073</v>
      </c>
      <c r="V189" s="48">
        <f t="shared" si="19"/>
        <v>-2.1105889673014192E-2</v>
      </c>
      <c r="W189" s="41">
        <v>31907.3</v>
      </c>
      <c r="X189" s="41">
        <v>31119.79</v>
      </c>
      <c r="Y189" s="48">
        <f t="shared" si="20"/>
        <v>2.5305762024743689E-2</v>
      </c>
      <c r="Z189" s="60"/>
      <c r="AA189" s="43">
        <v>339449</v>
      </c>
      <c r="AB189" s="44" t="s">
        <v>202</v>
      </c>
      <c r="AC189" s="43">
        <v>24226</v>
      </c>
      <c r="AD189" s="43">
        <v>259214</v>
      </c>
      <c r="AE189" s="45">
        <v>0.76363165011533396</v>
      </c>
      <c r="AF189" s="37">
        <v>96</v>
      </c>
      <c r="AG189" s="43">
        <v>13385</v>
      </c>
      <c r="AH189" s="43">
        <v>143933</v>
      </c>
      <c r="AI189" s="45">
        <v>0.424019513977062</v>
      </c>
      <c r="AJ189" s="37">
        <v>117</v>
      </c>
      <c r="AK189" s="43">
        <v>12524</v>
      </c>
      <c r="AL189" s="43">
        <v>140099</v>
      </c>
      <c r="AM189" s="45">
        <v>0.41415589636864503</v>
      </c>
      <c r="AN189" s="37">
        <v>103</v>
      </c>
      <c r="AO189" s="43">
        <v>3265</v>
      </c>
      <c r="AP189" s="43">
        <v>37440</v>
      </c>
      <c r="AQ189" s="45">
        <v>0.11029639209424601</v>
      </c>
      <c r="AR189" s="37">
        <v>67</v>
      </c>
    </row>
    <row r="190" spans="1:44" s="20" customFormat="1" x14ac:dyDescent="0.35">
      <c r="A190" s="21">
        <v>186</v>
      </c>
      <c r="B190" s="21">
        <v>187</v>
      </c>
      <c r="C190" s="23" t="s">
        <v>95</v>
      </c>
      <c r="D190" s="24" t="s">
        <v>48</v>
      </c>
      <c r="E190" s="25">
        <v>644.30499999999995</v>
      </c>
      <c r="F190" s="26">
        <v>642.40599999999995</v>
      </c>
      <c r="G190" s="47">
        <f t="shared" si="14"/>
        <v>2.9560745073987497E-3</v>
      </c>
      <c r="H190" s="28">
        <v>1.9267700000000001</v>
      </c>
      <c r="I190" s="28">
        <v>1.81216</v>
      </c>
      <c r="J190" s="47">
        <f t="shared" si="15"/>
        <v>6.3244967331802987E-2</v>
      </c>
      <c r="K190" s="28">
        <v>1.73695</v>
      </c>
      <c r="L190" s="28">
        <v>1.6752199999999999</v>
      </c>
      <c r="M190" s="47">
        <f t="shared" si="16"/>
        <v>3.6848891488879112E-2</v>
      </c>
      <c r="N190" s="29">
        <v>4177.6000000000004</v>
      </c>
      <c r="O190" s="29">
        <v>4124.92</v>
      </c>
      <c r="P190" s="47">
        <f t="shared" si="17"/>
        <v>1.2771156773949625E-2</v>
      </c>
      <c r="Q190" s="30">
        <v>35.079500000000003</v>
      </c>
      <c r="R190" s="30">
        <v>34.934600000000003</v>
      </c>
      <c r="S190" s="47">
        <f t="shared" si="18"/>
        <v>4.1477503678301678E-3</v>
      </c>
      <c r="T190" s="28">
        <v>0.62717999999999996</v>
      </c>
      <c r="U190" s="28">
        <v>0.60753999999999997</v>
      </c>
      <c r="V190" s="47">
        <f t="shared" si="19"/>
        <v>3.2327089574349002E-2</v>
      </c>
      <c r="W190" s="29">
        <v>29185.32</v>
      </c>
      <c r="X190" s="29">
        <v>28151.72</v>
      </c>
      <c r="Y190" s="47">
        <f t="shared" si="20"/>
        <v>3.6715341016463593E-2</v>
      </c>
      <c r="Z190" s="60"/>
      <c r="AA190" s="31">
        <v>760683</v>
      </c>
      <c r="AB190" s="32" t="s">
        <v>204</v>
      </c>
      <c r="AC190" s="31">
        <v>23533</v>
      </c>
      <c r="AD190" s="31">
        <v>532986</v>
      </c>
      <c r="AE190" s="33">
        <v>0.70066768943173396</v>
      </c>
      <c r="AF190" s="24">
        <v>88</v>
      </c>
      <c r="AG190" s="31">
        <v>8747</v>
      </c>
      <c r="AH190" s="31">
        <v>203349</v>
      </c>
      <c r="AI190" s="33">
        <v>0.26732423361636798</v>
      </c>
      <c r="AJ190" s="24">
        <v>74</v>
      </c>
      <c r="AK190" s="31">
        <v>14913</v>
      </c>
      <c r="AL190" s="31">
        <v>345654</v>
      </c>
      <c r="AM190" s="33">
        <v>0.45725299496253602</v>
      </c>
      <c r="AN190" s="24">
        <v>113</v>
      </c>
      <c r="AO190" s="31">
        <v>5876</v>
      </c>
      <c r="AP190" s="31">
        <v>144670</v>
      </c>
      <c r="AQ190" s="33">
        <v>0.19018434748771801</v>
      </c>
      <c r="AR190" s="24">
        <v>115</v>
      </c>
    </row>
    <row r="191" spans="1:44" s="20" customFormat="1" x14ac:dyDescent="0.35">
      <c r="A191" s="34">
        <v>187</v>
      </c>
      <c r="B191" s="34">
        <v>188</v>
      </c>
      <c r="C191" s="36" t="s">
        <v>297</v>
      </c>
      <c r="D191" s="37" t="s">
        <v>32</v>
      </c>
      <c r="E191" s="38">
        <v>643.51199999999994</v>
      </c>
      <c r="F191" s="39">
        <v>642.38300000000004</v>
      </c>
      <c r="G191" s="48">
        <f t="shared" si="14"/>
        <v>1.7575184897481804E-3</v>
      </c>
      <c r="H191" s="40">
        <v>1.8315600000000001</v>
      </c>
      <c r="I191" s="40">
        <v>1.7473799999999999</v>
      </c>
      <c r="J191" s="48">
        <f t="shared" si="15"/>
        <v>4.8174981973011108E-2</v>
      </c>
      <c r="K191" s="40">
        <v>1.3416600000000001</v>
      </c>
      <c r="L191" s="40">
        <v>1.2950699999999999</v>
      </c>
      <c r="M191" s="48">
        <f t="shared" si="16"/>
        <v>3.5974889388218502E-2</v>
      </c>
      <c r="N191" s="41">
        <v>4107.9399999999996</v>
      </c>
      <c r="O191" s="41">
        <v>4157.88</v>
      </c>
      <c r="P191" s="48">
        <f t="shared" si="17"/>
        <v>-1.2010928646329501E-2</v>
      </c>
      <c r="Q191" s="42">
        <v>31.557700000000001</v>
      </c>
      <c r="R191" s="42">
        <v>30.867599999999999</v>
      </c>
      <c r="S191" s="48">
        <f t="shared" si="18"/>
        <v>2.2356775389081141E-2</v>
      </c>
      <c r="T191" s="40">
        <v>0.56635000000000002</v>
      </c>
      <c r="U191" s="40">
        <v>0.68035000000000001</v>
      </c>
      <c r="V191" s="48">
        <f t="shared" si="19"/>
        <v>-0.16756081428676414</v>
      </c>
      <c r="W191" s="41">
        <v>30417.87</v>
      </c>
      <c r="X191" s="41">
        <v>29863.919999999998</v>
      </c>
      <c r="Y191" s="48">
        <f t="shared" si="20"/>
        <v>1.8549138894023313E-2</v>
      </c>
      <c r="Z191" s="60"/>
      <c r="AA191" s="43">
        <v>255978</v>
      </c>
      <c r="AB191" s="44" t="s">
        <v>202</v>
      </c>
      <c r="AC191" s="43">
        <v>21271</v>
      </c>
      <c r="AD191" s="43">
        <v>205966</v>
      </c>
      <c r="AE191" s="45">
        <v>0.80462383486080802</v>
      </c>
      <c r="AF191" s="37">
        <v>101</v>
      </c>
      <c r="AG191" s="43">
        <v>11686</v>
      </c>
      <c r="AH191" s="43">
        <v>115172</v>
      </c>
      <c r="AI191" s="45">
        <v>0.44992929079842697</v>
      </c>
      <c r="AJ191" s="37">
        <v>125</v>
      </c>
      <c r="AK191" s="43">
        <v>10606</v>
      </c>
      <c r="AL191" s="43">
        <v>102727</v>
      </c>
      <c r="AM191" s="45">
        <v>0.40199654068607099</v>
      </c>
      <c r="AN191" s="37">
        <v>100</v>
      </c>
      <c r="AO191" s="43">
        <v>2526</v>
      </c>
      <c r="AP191" s="43">
        <v>26285</v>
      </c>
      <c r="AQ191" s="45">
        <v>0.102684605708303</v>
      </c>
      <c r="AR191" s="37">
        <v>62</v>
      </c>
    </row>
    <row r="192" spans="1:44" s="20" customFormat="1" x14ac:dyDescent="0.35">
      <c r="A192" s="21">
        <v>192</v>
      </c>
      <c r="B192" s="21">
        <v>189</v>
      </c>
      <c r="C192" s="23" t="s">
        <v>140</v>
      </c>
      <c r="D192" s="24" t="s">
        <v>23</v>
      </c>
      <c r="E192" s="25">
        <v>642.90599999999995</v>
      </c>
      <c r="F192" s="26">
        <v>638.96199999999999</v>
      </c>
      <c r="G192" s="47">
        <f t="shared" si="14"/>
        <v>6.1725110413451195E-3</v>
      </c>
      <c r="H192" s="28">
        <v>1.62069</v>
      </c>
      <c r="I192" s="28">
        <v>1.51759</v>
      </c>
      <c r="J192" s="47">
        <f t="shared" si="15"/>
        <v>6.7936662734994283E-2</v>
      </c>
      <c r="K192" s="28">
        <v>1.16692</v>
      </c>
      <c r="L192" s="28">
        <v>1.15943</v>
      </c>
      <c r="M192" s="47">
        <f t="shared" si="16"/>
        <v>6.460070896906236E-3</v>
      </c>
      <c r="N192" s="29">
        <v>3880.06</v>
      </c>
      <c r="O192" s="29">
        <v>3791.86</v>
      </c>
      <c r="P192" s="47">
        <f t="shared" si="17"/>
        <v>2.3260352439172283E-2</v>
      </c>
      <c r="Q192" s="30">
        <v>32.8919</v>
      </c>
      <c r="R192" s="30">
        <v>32.116399999999999</v>
      </c>
      <c r="S192" s="47">
        <f t="shared" si="18"/>
        <v>2.4146541953643651E-2</v>
      </c>
      <c r="T192" s="28">
        <v>0.48527999999999999</v>
      </c>
      <c r="U192" s="28">
        <v>0.55430999999999997</v>
      </c>
      <c r="V192" s="47">
        <f t="shared" si="19"/>
        <v>-0.1245332034421172</v>
      </c>
      <c r="W192" s="29">
        <v>28861.66</v>
      </c>
      <c r="X192" s="29">
        <v>28235.85</v>
      </c>
      <c r="Y192" s="47">
        <f t="shared" si="20"/>
        <v>2.2163667819456518E-2</v>
      </c>
      <c r="Z192" s="60"/>
      <c r="AA192" s="31">
        <v>135376</v>
      </c>
      <c r="AB192" s="32" t="s">
        <v>202</v>
      </c>
      <c r="AC192" s="31">
        <v>21253</v>
      </c>
      <c r="AD192" s="31">
        <v>113735</v>
      </c>
      <c r="AE192" s="33">
        <v>0.84014153173383699</v>
      </c>
      <c r="AF192" s="24">
        <v>106</v>
      </c>
      <c r="AG192" s="31">
        <v>13851</v>
      </c>
      <c r="AH192" s="31">
        <v>75783</v>
      </c>
      <c r="AI192" s="33">
        <v>0.54604997694258695</v>
      </c>
      <c r="AJ192" s="24">
        <v>151</v>
      </c>
      <c r="AK192" s="31">
        <v>7853</v>
      </c>
      <c r="AL192" s="31">
        <v>41580</v>
      </c>
      <c r="AM192" s="33">
        <v>0.30714454556199</v>
      </c>
      <c r="AN192" s="24">
        <v>76</v>
      </c>
      <c r="AO192" s="31">
        <v>2477</v>
      </c>
      <c r="AP192" s="31">
        <v>14304</v>
      </c>
      <c r="AQ192" s="33">
        <v>0.103066635923449</v>
      </c>
      <c r="AR192" s="24">
        <v>62</v>
      </c>
    </row>
    <row r="193" spans="1:44" s="20" customFormat="1" x14ac:dyDescent="0.35">
      <c r="A193" s="34">
        <v>191</v>
      </c>
      <c r="B193" s="34">
        <v>190</v>
      </c>
      <c r="C193" s="36" t="s">
        <v>298</v>
      </c>
      <c r="D193" s="37" t="s">
        <v>36</v>
      </c>
      <c r="E193" s="38">
        <v>642.83600000000001</v>
      </c>
      <c r="F193" s="39">
        <v>638.98900000000003</v>
      </c>
      <c r="G193" s="48">
        <f t="shared" si="14"/>
        <v>6.0204479263335983E-3</v>
      </c>
      <c r="H193" s="40">
        <v>2.0210300000000001</v>
      </c>
      <c r="I193" s="40">
        <v>1.8912500000000001</v>
      </c>
      <c r="J193" s="48">
        <f t="shared" si="15"/>
        <v>6.8621282220753477E-2</v>
      </c>
      <c r="K193" s="40">
        <v>1.52565</v>
      </c>
      <c r="L193" s="40">
        <v>1.5145999999999999</v>
      </c>
      <c r="M193" s="48">
        <f t="shared" si="16"/>
        <v>7.2956556186451896E-3</v>
      </c>
      <c r="N193" s="41">
        <v>4148.82</v>
      </c>
      <c r="O193" s="41">
        <v>4149.09</v>
      </c>
      <c r="P193" s="48">
        <f t="shared" si="17"/>
        <v>-6.5074510314415095E-5</v>
      </c>
      <c r="Q193" s="42">
        <v>32.428899999999999</v>
      </c>
      <c r="R193" s="42">
        <v>31.742100000000001</v>
      </c>
      <c r="S193" s="48">
        <f t="shared" si="18"/>
        <v>2.1636879727554195E-2</v>
      </c>
      <c r="T193" s="40">
        <v>0.59723999999999999</v>
      </c>
      <c r="U193" s="40">
        <v>0.62231999999999998</v>
      </c>
      <c r="V193" s="48">
        <f t="shared" si="19"/>
        <v>-4.0300809872734274E-2</v>
      </c>
      <c r="W193" s="41">
        <v>28268.28</v>
      </c>
      <c r="X193" s="41">
        <v>27485.02</v>
      </c>
      <c r="Y193" s="48">
        <f t="shared" si="20"/>
        <v>2.8497705295466344E-2</v>
      </c>
      <c r="Z193" s="60"/>
      <c r="AA193" s="43">
        <v>582832</v>
      </c>
      <c r="AB193" s="44" t="s">
        <v>202</v>
      </c>
      <c r="AC193" s="43">
        <v>21357</v>
      </c>
      <c r="AD193" s="43">
        <v>447327</v>
      </c>
      <c r="AE193" s="45">
        <v>0.76750590221538895</v>
      </c>
      <c r="AF193" s="37">
        <v>97</v>
      </c>
      <c r="AG193" s="43">
        <v>11215</v>
      </c>
      <c r="AH193" s="43">
        <v>236280</v>
      </c>
      <c r="AI193" s="45">
        <v>0.40539984077744501</v>
      </c>
      <c r="AJ193" s="37">
        <v>112</v>
      </c>
      <c r="AK193" s="43">
        <v>10888</v>
      </c>
      <c r="AL193" s="43">
        <v>228171</v>
      </c>
      <c r="AM193" s="45">
        <v>0.38994124503111999</v>
      </c>
      <c r="AN193" s="37">
        <v>97</v>
      </c>
      <c r="AO193" s="43">
        <v>3627</v>
      </c>
      <c r="AP193" s="43">
        <v>80121</v>
      </c>
      <c r="AQ193" s="45">
        <v>0.13746843001070599</v>
      </c>
      <c r="AR193" s="37">
        <v>83</v>
      </c>
    </row>
    <row r="194" spans="1:44" s="20" customFormat="1" ht="24" x14ac:dyDescent="0.35">
      <c r="A194" s="21">
        <v>190</v>
      </c>
      <c r="B194" s="21">
        <v>191</v>
      </c>
      <c r="C194" s="23" t="s">
        <v>299</v>
      </c>
      <c r="D194" s="24" t="s">
        <v>60</v>
      </c>
      <c r="E194" s="25">
        <v>642.34199999999998</v>
      </c>
      <c r="F194" s="26">
        <v>639.37800000000004</v>
      </c>
      <c r="G194" s="47">
        <f t="shared" si="14"/>
        <v>4.6357553747547482E-3</v>
      </c>
      <c r="H194" s="28">
        <v>1.9148799999999999</v>
      </c>
      <c r="I194" s="28">
        <v>1.8291500000000001</v>
      </c>
      <c r="J194" s="47">
        <f t="shared" si="15"/>
        <v>4.6868764180083566E-2</v>
      </c>
      <c r="K194" s="28">
        <v>1.5984100000000001</v>
      </c>
      <c r="L194" s="28">
        <v>1.5458099999999999</v>
      </c>
      <c r="M194" s="47">
        <f t="shared" si="16"/>
        <v>3.4027467800053182E-2</v>
      </c>
      <c r="N194" s="29">
        <v>3775.4</v>
      </c>
      <c r="O194" s="29">
        <v>3822.71</v>
      </c>
      <c r="P194" s="47">
        <f t="shared" si="17"/>
        <v>-1.2376036895291546E-2</v>
      </c>
      <c r="Q194" s="30">
        <v>32.694200000000002</v>
      </c>
      <c r="R194" s="30">
        <v>32.715499999999999</v>
      </c>
      <c r="S194" s="47">
        <f t="shared" si="18"/>
        <v>-6.5106753679438018E-4</v>
      </c>
      <c r="T194" s="28">
        <v>0.43012</v>
      </c>
      <c r="U194" s="28">
        <v>0.46255000000000002</v>
      </c>
      <c r="V194" s="47">
        <f t="shared" si="19"/>
        <v>-7.0111339314668716E-2</v>
      </c>
      <c r="W194" s="29">
        <v>27171.79</v>
      </c>
      <c r="X194" s="29">
        <v>26480.54</v>
      </c>
      <c r="Y194" s="47">
        <f t="shared" si="20"/>
        <v>2.610407491690124E-2</v>
      </c>
      <c r="Z194" s="60"/>
      <c r="AA194" s="31">
        <v>1410059</v>
      </c>
      <c r="AB194" s="32" t="s">
        <v>205</v>
      </c>
      <c r="AC194" s="31">
        <v>22000</v>
      </c>
      <c r="AD194" s="31">
        <v>901433</v>
      </c>
      <c r="AE194" s="33">
        <v>0.63928743407190702</v>
      </c>
      <c r="AF194" s="24">
        <v>80</v>
      </c>
      <c r="AG194" s="31">
        <v>10783</v>
      </c>
      <c r="AH194" s="31">
        <v>443093</v>
      </c>
      <c r="AI194" s="33">
        <v>0.31423720567720898</v>
      </c>
      <c r="AJ194" s="24">
        <v>87</v>
      </c>
      <c r="AK194" s="31">
        <v>14703</v>
      </c>
      <c r="AL194" s="31">
        <v>588525</v>
      </c>
      <c r="AM194" s="33">
        <v>0.41909138296417803</v>
      </c>
      <c r="AN194" s="24">
        <v>104</v>
      </c>
      <c r="AO194" s="31">
        <v>4859</v>
      </c>
      <c r="AP194" s="31">
        <v>199824</v>
      </c>
      <c r="AQ194" s="33">
        <v>0.14171321909224999</v>
      </c>
      <c r="AR194" s="24">
        <v>86</v>
      </c>
    </row>
    <row r="195" spans="1:44" s="20" customFormat="1" x14ac:dyDescent="0.35">
      <c r="A195" s="34">
        <v>188</v>
      </c>
      <c r="B195" s="34">
        <v>192</v>
      </c>
      <c r="C195" s="36" t="s">
        <v>300</v>
      </c>
      <c r="D195" s="37" t="s">
        <v>48</v>
      </c>
      <c r="E195" s="38">
        <v>641.06899999999996</v>
      </c>
      <c r="F195" s="39">
        <v>642.255</v>
      </c>
      <c r="G195" s="48">
        <f t="shared" si="14"/>
        <v>-1.8466185549354003E-3</v>
      </c>
      <c r="H195" s="40">
        <v>1.8564700000000001</v>
      </c>
      <c r="I195" s="40">
        <v>1.7864599999999999</v>
      </c>
      <c r="J195" s="48">
        <f t="shared" si="15"/>
        <v>3.9189234575641288E-2</v>
      </c>
      <c r="K195" s="40">
        <v>1.5843</v>
      </c>
      <c r="L195" s="40">
        <v>1.5083800000000001</v>
      </c>
      <c r="M195" s="48">
        <f t="shared" si="16"/>
        <v>5.0332144419841143E-2</v>
      </c>
      <c r="N195" s="41">
        <v>4070.25</v>
      </c>
      <c r="O195" s="41">
        <v>4048.51</v>
      </c>
      <c r="P195" s="48">
        <f t="shared" si="17"/>
        <v>5.3698768188789898E-3</v>
      </c>
      <c r="Q195" s="42">
        <v>33.7622</v>
      </c>
      <c r="R195" s="42">
        <v>32.473300000000002</v>
      </c>
      <c r="S195" s="48">
        <f t="shared" si="18"/>
        <v>3.9691069278453318E-2</v>
      </c>
      <c r="T195" s="40">
        <v>0.53605000000000003</v>
      </c>
      <c r="U195" s="40">
        <v>0.53886999999999996</v>
      </c>
      <c r="V195" s="48">
        <f t="shared" si="19"/>
        <v>-5.2331731215319718E-3</v>
      </c>
      <c r="W195" s="41">
        <v>34561.17</v>
      </c>
      <c r="X195" s="41">
        <v>33865.370000000003</v>
      </c>
      <c r="Y195" s="48">
        <f t="shared" si="20"/>
        <v>2.054606224588704E-2</v>
      </c>
      <c r="Z195" s="60"/>
      <c r="AA195" s="43">
        <v>311425</v>
      </c>
      <c r="AB195" s="44" t="s">
        <v>202</v>
      </c>
      <c r="AC195" s="43">
        <v>23717</v>
      </c>
      <c r="AD195" s="43">
        <v>235023</v>
      </c>
      <c r="AE195" s="45">
        <v>0.75466966364293098</v>
      </c>
      <c r="AF195" s="37">
        <v>95</v>
      </c>
      <c r="AG195" s="43">
        <v>13829</v>
      </c>
      <c r="AH195" s="43">
        <v>135394</v>
      </c>
      <c r="AI195" s="45">
        <v>0.43475636188488398</v>
      </c>
      <c r="AJ195" s="37">
        <v>120</v>
      </c>
      <c r="AK195" s="43">
        <v>11982</v>
      </c>
      <c r="AL195" s="43">
        <v>125552</v>
      </c>
      <c r="AM195" s="45">
        <v>0.390848895958957</v>
      </c>
      <c r="AN195" s="37">
        <v>97</v>
      </c>
      <c r="AO195" s="43">
        <v>3289</v>
      </c>
      <c r="AP195" s="43">
        <v>34591</v>
      </c>
      <c r="AQ195" s="45">
        <v>0.111073292124909</v>
      </c>
      <c r="AR195" s="37">
        <v>67</v>
      </c>
    </row>
    <row r="196" spans="1:44" s="20" customFormat="1" x14ac:dyDescent="0.35">
      <c r="A196" s="21">
        <v>195</v>
      </c>
      <c r="B196" s="21">
        <v>193</v>
      </c>
      <c r="C196" s="23" t="s">
        <v>263</v>
      </c>
      <c r="D196" s="24" t="s">
        <v>9</v>
      </c>
      <c r="E196" s="25">
        <v>639.96500000000003</v>
      </c>
      <c r="F196" s="26">
        <v>637.90599999999995</v>
      </c>
      <c r="G196" s="47">
        <f t="shared" ref="G196:G214" si="21">(E196-F196)/F196</f>
        <v>3.227748288932982E-3</v>
      </c>
      <c r="H196" s="28">
        <v>1.80897</v>
      </c>
      <c r="I196" s="28">
        <v>1.7418199999999999</v>
      </c>
      <c r="J196" s="47">
        <f t="shared" ref="J196:J214" si="22">(H196-I196)/I196</f>
        <v>3.8551629904352944E-2</v>
      </c>
      <c r="K196" s="28">
        <v>1.4387700000000001</v>
      </c>
      <c r="L196" s="28">
        <v>1.3904700000000001</v>
      </c>
      <c r="M196" s="47">
        <f t="shared" ref="M196:M214" si="23">(K196-L196)/L196</f>
        <v>3.473645601846858E-2</v>
      </c>
      <c r="N196" s="29">
        <v>4513.4399999999996</v>
      </c>
      <c r="O196" s="29">
        <v>4518.88</v>
      </c>
      <c r="P196" s="47">
        <f t="shared" ref="P196:P214" si="24">(N196-O196)/O196</f>
        <v>-1.2038381191800864E-3</v>
      </c>
      <c r="Q196" s="30">
        <v>36.249200000000002</v>
      </c>
      <c r="R196" s="30">
        <v>35.987200000000001</v>
      </c>
      <c r="S196" s="47">
        <f t="shared" ref="S196:S214" si="25">(Q196-R196)/R196</f>
        <v>7.2803663524808942E-3</v>
      </c>
      <c r="T196" s="28">
        <v>0.54108999999999996</v>
      </c>
      <c r="U196" s="28">
        <v>0.58084000000000002</v>
      </c>
      <c r="V196" s="47">
        <f t="shared" ref="V196:V214" si="26">(T196-U196)/U196</f>
        <v>-6.8435369464912993E-2</v>
      </c>
      <c r="W196" s="29">
        <v>30601.17</v>
      </c>
      <c r="X196" s="29">
        <v>30045.17</v>
      </c>
      <c r="Y196" s="47">
        <f t="shared" ref="Y196:Y214" si="27">(W196-X196)/X196</f>
        <v>1.8505470263606431E-2</v>
      </c>
      <c r="Z196" s="60"/>
      <c r="AA196" s="31">
        <v>454110</v>
      </c>
      <c r="AB196" s="32" t="s">
        <v>202</v>
      </c>
      <c r="AC196" s="31">
        <v>21110</v>
      </c>
      <c r="AD196" s="31">
        <v>349744</v>
      </c>
      <c r="AE196" s="33">
        <v>0.77017462729294595</v>
      </c>
      <c r="AF196" s="24">
        <v>97</v>
      </c>
      <c r="AG196" s="31">
        <v>12672</v>
      </c>
      <c r="AH196" s="31">
        <v>206796</v>
      </c>
      <c r="AI196" s="33">
        <v>0.45538746118781698</v>
      </c>
      <c r="AJ196" s="24">
        <v>126</v>
      </c>
      <c r="AK196" s="31">
        <v>10052</v>
      </c>
      <c r="AL196" s="31">
        <v>170208</v>
      </c>
      <c r="AM196" s="33">
        <v>0.37481667437404997</v>
      </c>
      <c r="AN196" s="24">
        <v>93</v>
      </c>
      <c r="AO196" s="31">
        <v>2476</v>
      </c>
      <c r="AP196" s="31">
        <v>40927</v>
      </c>
      <c r="AQ196" s="33">
        <v>9.1945578964868005E-2</v>
      </c>
      <c r="AR196" s="24">
        <v>56</v>
      </c>
    </row>
    <row r="197" spans="1:44" s="20" customFormat="1" x14ac:dyDescent="0.35">
      <c r="A197" s="34">
        <v>200</v>
      </c>
      <c r="B197" s="34">
        <v>194</v>
      </c>
      <c r="C197" s="36" t="s">
        <v>301</v>
      </c>
      <c r="D197" s="37" t="s">
        <v>71</v>
      </c>
      <c r="E197" s="38">
        <v>639.46600000000001</v>
      </c>
      <c r="F197" s="39">
        <v>635.41700000000003</v>
      </c>
      <c r="G197" s="48">
        <f t="shared" si="21"/>
        <v>6.3721933785214719E-3</v>
      </c>
      <c r="H197" s="40">
        <v>1.77701</v>
      </c>
      <c r="I197" s="40">
        <v>1.7035199999999999</v>
      </c>
      <c r="J197" s="48">
        <f t="shared" si="22"/>
        <v>4.3140086409317213E-2</v>
      </c>
      <c r="K197" s="40">
        <v>1.4184300000000001</v>
      </c>
      <c r="L197" s="40">
        <v>1.3738900000000001</v>
      </c>
      <c r="M197" s="48">
        <f t="shared" si="23"/>
        <v>3.2418898165064179E-2</v>
      </c>
      <c r="N197" s="41">
        <v>4379.26</v>
      </c>
      <c r="O197" s="41">
        <v>4469.99</v>
      </c>
      <c r="P197" s="48">
        <f t="shared" si="24"/>
        <v>-2.029758455835462E-2</v>
      </c>
      <c r="Q197" s="42">
        <v>33.970799999999997</v>
      </c>
      <c r="R197" s="42">
        <v>33.773800000000001</v>
      </c>
      <c r="S197" s="48">
        <f t="shared" si="25"/>
        <v>5.8329237456251773E-3</v>
      </c>
      <c r="T197" s="40">
        <v>0.60838999999999999</v>
      </c>
      <c r="U197" s="40">
        <v>0.65737999999999996</v>
      </c>
      <c r="V197" s="48">
        <f t="shared" si="26"/>
        <v>-7.4523106878821965E-2</v>
      </c>
      <c r="W197" s="41">
        <v>30073.62</v>
      </c>
      <c r="X197" s="41">
        <v>29213.45</v>
      </c>
      <c r="Y197" s="48">
        <f t="shared" si="27"/>
        <v>2.9444314177202564E-2</v>
      </c>
      <c r="Z197" s="60"/>
      <c r="AA197" s="43">
        <v>492311</v>
      </c>
      <c r="AB197" s="44" t="s">
        <v>202</v>
      </c>
      <c r="AC197" s="43">
        <v>23198</v>
      </c>
      <c r="AD197" s="43">
        <v>417513</v>
      </c>
      <c r="AE197" s="45">
        <v>0.84806758329592402</v>
      </c>
      <c r="AF197" s="37">
        <v>107</v>
      </c>
      <c r="AG197" s="43">
        <v>14458</v>
      </c>
      <c r="AH197" s="43">
        <v>260092</v>
      </c>
      <c r="AI197" s="45">
        <v>0.52830832542843797</v>
      </c>
      <c r="AJ197" s="37">
        <v>146</v>
      </c>
      <c r="AK197" s="43">
        <v>9380</v>
      </c>
      <c r="AL197" s="43">
        <v>167461</v>
      </c>
      <c r="AM197" s="45">
        <v>0.34402843261121802</v>
      </c>
      <c r="AN197" s="37">
        <v>85</v>
      </c>
      <c r="AO197" s="43">
        <v>2030</v>
      </c>
      <c r="AP197" s="43">
        <v>36970</v>
      </c>
      <c r="AQ197" s="45">
        <v>7.5094807956759005E-2</v>
      </c>
      <c r="AR197" s="37">
        <v>45</v>
      </c>
    </row>
    <row r="198" spans="1:44" s="20" customFormat="1" x14ac:dyDescent="0.35">
      <c r="A198" s="21">
        <v>196</v>
      </c>
      <c r="B198" s="21">
        <v>195</v>
      </c>
      <c r="C198" s="23" t="s">
        <v>134</v>
      </c>
      <c r="D198" s="24" t="s">
        <v>49</v>
      </c>
      <c r="E198" s="25">
        <v>639.25800000000004</v>
      </c>
      <c r="F198" s="26">
        <v>637.03399999999999</v>
      </c>
      <c r="G198" s="47">
        <f t="shared" si="21"/>
        <v>3.4911794346927268E-3</v>
      </c>
      <c r="H198" s="28">
        <v>1.8018799999999999</v>
      </c>
      <c r="I198" s="28">
        <v>1.72245</v>
      </c>
      <c r="J198" s="47">
        <f t="shared" si="22"/>
        <v>4.6114546140671654E-2</v>
      </c>
      <c r="K198" s="28">
        <v>1.4811000000000001</v>
      </c>
      <c r="L198" s="28">
        <v>1.49823</v>
      </c>
      <c r="M198" s="47">
        <f t="shared" si="23"/>
        <v>-1.1433491519993504E-2</v>
      </c>
      <c r="N198" s="29">
        <v>4302.43</v>
      </c>
      <c r="O198" s="29">
        <v>4303.5200000000004</v>
      </c>
      <c r="P198" s="47">
        <f t="shared" si="24"/>
        <v>-2.5328103505970585E-4</v>
      </c>
      <c r="Q198" s="30">
        <v>34.0854</v>
      </c>
      <c r="R198" s="30">
        <v>33.648899999999998</v>
      </c>
      <c r="S198" s="47">
        <f t="shared" si="25"/>
        <v>1.297219225591334E-2</v>
      </c>
      <c r="T198" s="28">
        <v>0.64148000000000005</v>
      </c>
      <c r="U198" s="28">
        <v>0.69738999999999995</v>
      </c>
      <c r="V198" s="47">
        <f t="shared" si="26"/>
        <v>-8.0170349445790601E-2</v>
      </c>
      <c r="W198" s="29">
        <v>30089.94</v>
      </c>
      <c r="X198" s="29">
        <v>29188.6</v>
      </c>
      <c r="Y198" s="47">
        <f t="shared" si="27"/>
        <v>3.0879864056515223E-2</v>
      </c>
      <c r="Z198" s="60"/>
      <c r="AA198" s="31">
        <v>512735</v>
      </c>
      <c r="AB198" s="32" t="s">
        <v>202</v>
      </c>
      <c r="AC198" s="31">
        <v>20048</v>
      </c>
      <c r="AD198" s="31">
        <v>370559</v>
      </c>
      <c r="AE198" s="33">
        <v>0.72271056198621098</v>
      </c>
      <c r="AF198" s="24">
        <v>91</v>
      </c>
      <c r="AG198" s="31">
        <v>11799</v>
      </c>
      <c r="AH198" s="31">
        <v>219069</v>
      </c>
      <c r="AI198" s="33">
        <v>0.4272557949038</v>
      </c>
      <c r="AJ198" s="24">
        <v>118</v>
      </c>
      <c r="AK198" s="31">
        <v>10965</v>
      </c>
      <c r="AL198" s="31">
        <v>204553</v>
      </c>
      <c r="AM198" s="33">
        <v>0.39908341901486</v>
      </c>
      <c r="AN198" s="24">
        <v>99</v>
      </c>
      <c r="AO198" s="31">
        <v>2681</v>
      </c>
      <c r="AP198" s="31">
        <v>49604</v>
      </c>
      <c r="AQ198" s="33">
        <v>9.6743932050669404E-2</v>
      </c>
      <c r="AR198" s="24">
        <v>58</v>
      </c>
    </row>
    <row r="199" spans="1:44" s="20" customFormat="1" x14ac:dyDescent="0.35">
      <c r="A199" s="34">
        <v>194</v>
      </c>
      <c r="B199" s="34">
        <v>196</v>
      </c>
      <c r="C199" s="36" t="s">
        <v>168</v>
      </c>
      <c r="D199" s="37" t="s">
        <v>9</v>
      </c>
      <c r="E199" s="38">
        <v>639.18200000000002</v>
      </c>
      <c r="F199" s="39">
        <v>638.43100000000004</v>
      </c>
      <c r="G199" s="48">
        <f t="shared" si="21"/>
        <v>1.1763213252488935E-3</v>
      </c>
      <c r="H199" s="40">
        <v>1.95259</v>
      </c>
      <c r="I199" s="40">
        <v>1.8505799999999999</v>
      </c>
      <c r="J199" s="48">
        <f t="shared" si="22"/>
        <v>5.5123258654043682E-2</v>
      </c>
      <c r="K199" s="40">
        <v>1.44953</v>
      </c>
      <c r="L199" s="40">
        <v>1.43886</v>
      </c>
      <c r="M199" s="48">
        <f t="shared" si="23"/>
        <v>7.4155928999346411E-3</v>
      </c>
      <c r="N199" s="41">
        <v>4650.8999999999996</v>
      </c>
      <c r="O199" s="41">
        <v>4652.84</v>
      </c>
      <c r="P199" s="48">
        <f t="shared" si="24"/>
        <v>-4.1694964795705618E-4</v>
      </c>
      <c r="Q199" s="42">
        <v>34.942300000000003</v>
      </c>
      <c r="R199" s="42">
        <v>34.526000000000003</v>
      </c>
      <c r="S199" s="48">
        <f t="shared" si="25"/>
        <v>1.2057579794937138E-2</v>
      </c>
      <c r="T199" s="40">
        <v>0.58567000000000002</v>
      </c>
      <c r="U199" s="40">
        <v>0.62419000000000002</v>
      </c>
      <c r="V199" s="48">
        <f t="shared" si="26"/>
        <v>-6.1711978724426853E-2</v>
      </c>
      <c r="W199" s="41">
        <v>30978.87</v>
      </c>
      <c r="X199" s="41">
        <v>29893.52</v>
      </c>
      <c r="Y199" s="48">
        <f t="shared" si="27"/>
        <v>3.6307199687423845E-2</v>
      </c>
      <c r="Z199" s="60"/>
      <c r="AA199" s="43">
        <v>710354</v>
      </c>
      <c r="AB199" s="44" t="s">
        <v>202</v>
      </c>
      <c r="AC199" s="43">
        <v>20179</v>
      </c>
      <c r="AD199" s="43">
        <v>507280</v>
      </c>
      <c r="AE199" s="45">
        <v>0.71412281763740304</v>
      </c>
      <c r="AF199" s="37">
        <v>90</v>
      </c>
      <c r="AG199" s="43">
        <v>12192</v>
      </c>
      <c r="AH199" s="43">
        <v>313801</v>
      </c>
      <c r="AI199" s="45">
        <v>0.44175298513135702</v>
      </c>
      <c r="AJ199" s="37">
        <v>122</v>
      </c>
      <c r="AK199" s="43">
        <v>10351</v>
      </c>
      <c r="AL199" s="43">
        <v>263995</v>
      </c>
      <c r="AM199" s="45">
        <v>0.371816612066804</v>
      </c>
      <c r="AN199" s="37">
        <v>92</v>
      </c>
      <c r="AO199" s="43">
        <v>3124</v>
      </c>
      <c r="AP199" s="43">
        <v>80933</v>
      </c>
      <c r="AQ199" s="45">
        <v>0.113933334647232</v>
      </c>
      <c r="AR199" s="37">
        <v>69</v>
      </c>
    </row>
    <row r="200" spans="1:44" s="20" customFormat="1" x14ac:dyDescent="0.35">
      <c r="A200" s="21">
        <v>193</v>
      </c>
      <c r="B200" s="21">
        <v>197</v>
      </c>
      <c r="C200" s="23" t="s">
        <v>57</v>
      </c>
      <c r="D200" s="24" t="s">
        <v>9</v>
      </c>
      <c r="E200" s="25">
        <v>639.05200000000002</v>
      </c>
      <c r="F200" s="26">
        <v>638.50800000000004</v>
      </c>
      <c r="G200" s="47">
        <f t="shared" si="21"/>
        <v>8.5198619281196583E-4</v>
      </c>
      <c r="H200" s="28">
        <v>1.99474</v>
      </c>
      <c r="I200" s="28">
        <v>1.90228</v>
      </c>
      <c r="J200" s="47">
        <f t="shared" si="22"/>
        <v>4.8604832096221372E-2</v>
      </c>
      <c r="K200" s="28">
        <v>1.48088</v>
      </c>
      <c r="L200" s="28">
        <v>1.4458</v>
      </c>
      <c r="M200" s="47">
        <f t="shared" si="23"/>
        <v>2.4263383593858073E-2</v>
      </c>
      <c r="N200" s="29">
        <v>4554.21</v>
      </c>
      <c r="O200" s="29">
        <v>4528.8500000000004</v>
      </c>
      <c r="P200" s="47">
        <f t="shared" si="24"/>
        <v>5.5996555416937344E-3</v>
      </c>
      <c r="Q200" s="30">
        <v>34.0852</v>
      </c>
      <c r="R200" s="30">
        <v>33.731099999999998</v>
      </c>
      <c r="S200" s="47">
        <f t="shared" si="25"/>
        <v>1.0497730580977275E-2</v>
      </c>
      <c r="T200" s="28">
        <v>0.63997999999999999</v>
      </c>
      <c r="U200" s="28">
        <v>0.60375999999999996</v>
      </c>
      <c r="V200" s="47">
        <f t="shared" si="26"/>
        <v>5.9990724791307855E-2</v>
      </c>
      <c r="W200" s="29">
        <v>30402.69</v>
      </c>
      <c r="X200" s="29">
        <v>29343.55</v>
      </c>
      <c r="Y200" s="47">
        <f t="shared" si="27"/>
        <v>3.6094473913347205E-2</v>
      </c>
      <c r="Z200" s="60"/>
      <c r="AA200" s="31">
        <v>538431</v>
      </c>
      <c r="AB200" s="32" t="s">
        <v>202</v>
      </c>
      <c r="AC200" s="31">
        <v>21139</v>
      </c>
      <c r="AD200" s="31">
        <v>414103</v>
      </c>
      <c r="AE200" s="33">
        <v>0.76909204707752699</v>
      </c>
      <c r="AF200" s="24">
        <v>97</v>
      </c>
      <c r="AG200" s="31">
        <v>12082</v>
      </c>
      <c r="AH200" s="31">
        <v>235359</v>
      </c>
      <c r="AI200" s="33">
        <v>0.43712007666720498</v>
      </c>
      <c r="AJ200" s="24">
        <v>121</v>
      </c>
      <c r="AK200" s="31">
        <v>10873</v>
      </c>
      <c r="AL200" s="31">
        <v>216456</v>
      </c>
      <c r="AM200" s="33">
        <v>0.40201251413830102</v>
      </c>
      <c r="AN200" s="24">
        <v>100</v>
      </c>
      <c r="AO200" s="31">
        <v>2535</v>
      </c>
      <c r="AP200" s="31">
        <v>50956</v>
      </c>
      <c r="AQ200" s="33">
        <v>9.6025447987471896E-2</v>
      </c>
      <c r="AR200" s="24">
        <v>58</v>
      </c>
    </row>
    <row r="201" spans="1:44" s="20" customFormat="1" x14ac:dyDescent="0.35">
      <c r="A201" s="34">
        <v>202</v>
      </c>
      <c r="B201" s="34">
        <v>198</v>
      </c>
      <c r="C201" s="36" t="s">
        <v>263</v>
      </c>
      <c r="D201" s="37" t="s">
        <v>23</v>
      </c>
      <c r="E201" s="38">
        <v>638.80799999999999</v>
      </c>
      <c r="F201" s="39">
        <v>635.19000000000005</v>
      </c>
      <c r="G201" s="48">
        <f t="shared" si="21"/>
        <v>5.6959335002124368E-3</v>
      </c>
      <c r="H201" s="40">
        <v>1.5521100000000001</v>
      </c>
      <c r="I201" s="40">
        <v>1.47417</v>
      </c>
      <c r="J201" s="48">
        <f t="shared" si="22"/>
        <v>5.2870428783654611E-2</v>
      </c>
      <c r="K201" s="40">
        <v>1.3392299999999999</v>
      </c>
      <c r="L201" s="40">
        <v>1.31796</v>
      </c>
      <c r="M201" s="48">
        <f t="shared" si="23"/>
        <v>1.6138577802057651E-2</v>
      </c>
      <c r="N201" s="41">
        <v>3625.86</v>
      </c>
      <c r="O201" s="41">
        <v>3655.87</v>
      </c>
      <c r="P201" s="48">
        <f t="shared" si="24"/>
        <v>-8.2087163930883115E-3</v>
      </c>
      <c r="Q201" s="42">
        <v>30.537800000000001</v>
      </c>
      <c r="R201" s="42">
        <v>29.975200000000001</v>
      </c>
      <c r="S201" s="48">
        <f t="shared" si="25"/>
        <v>1.8768848915103144E-2</v>
      </c>
      <c r="T201" s="40">
        <v>0.61526000000000003</v>
      </c>
      <c r="U201" s="40">
        <v>0.65671999999999997</v>
      </c>
      <c r="V201" s="48">
        <f t="shared" si="26"/>
        <v>-6.3131928371299703E-2</v>
      </c>
      <c r="W201" s="41">
        <v>27903.63</v>
      </c>
      <c r="X201" s="41">
        <v>27475.35</v>
      </c>
      <c r="Y201" s="48">
        <f t="shared" si="27"/>
        <v>1.5587790510403052E-2</v>
      </c>
      <c r="Z201" s="60"/>
      <c r="AA201" s="43">
        <v>374038</v>
      </c>
      <c r="AB201" s="44" t="s">
        <v>202</v>
      </c>
      <c r="AC201" s="43">
        <v>23136</v>
      </c>
      <c r="AD201" s="43">
        <v>318496</v>
      </c>
      <c r="AE201" s="45">
        <v>0.85150706612697102</v>
      </c>
      <c r="AF201" s="37">
        <v>107</v>
      </c>
      <c r="AG201" s="43">
        <v>13854</v>
      </c>
      <c r="AH201" s="43">
        <v>195189</v>
      </c>
      <c r="AI201" s="45">
        <v>0.52184270047428305</v>
      </c>
      <c r="AJ201" s="37">
        <v>145</v>
      </c>
      <c r="AK201" s="43">
        <v>9232</v>
      </c>
      <c r="AL201" s="43">
        <v>126544</v>
      </c>
      <c r="AM201" s="45">
        <v>0.33539980863678798</v>
      </c>
      <c r="AN201" s="37">
        <v>83</v>
      </c>
      <c r="AO201" s="43">
        <v>2756</v>
      </c>
      <c r="AP201" s="43">
        <v>38612</v>
      </c>
      <c r="AQ201" s="45">
        <v>0.10323015308605001</v>
      </c>
      <c r="AR201" s="37">
        <v>62</v>
      </c>
    </row>
    <row r="202" spans="1:44" s="20" customFormat="1" x14ac:dyDescent="0.35">
      <c r="A202" s="21">
        <v>197</v>
      </c>
      <c r="B202" s="21">
        <v>199</v>
      </c>
      <c r="C202" s="23" t="s">
        <v>139</v>
      </c>
      <c r="D202" s="24" t="s">
        <v>38</v>
      </c>
      <c r="E202" s="25">
        <v>637.43100000000004</v>
      </c>
      <c r="F202" s="26">
        <v>636.66700000000003</v>
      </c>
      <c r="G202" s="47">
        <f t="shared" si="21"/>
        <v>1.1999993717280934E-3</v>
      </c>
      <c r="H202" s="28">
        <v>1.85545</v>
      </c>
      <c r="I202" s="28">
        <v>1.7690399999999999</v>
      </c>
      <c r="J202" s="47">
        <f t="shared" si="22"/>
        <v>4.8845701623479461E-2</v>
      </c>
      <c r="K202" s="28">
        <v>1.49241</v>
      </c>
      <c r="L202" s="28">
        <v>1.46478</v>
      </c>
      <c r="M202" s="47">
        <f t="shared" si="23"/>
        <v>1.8862900913447785E-2</v>
      </c>
      <c r="N202" s="29">
        <v>4280.49</v>
      </c>
      <c r="O202" s="29">
        <v>4268.68</v>
      </c>
      <c r="P202" s="47">
        <f t="shared" si="24"/>
        <v>2.7666632307878523E-3</v>
      </c>
      <c r="Q202" s="30">
        <v>34.265500000000003</v>
      </c>
      <c r="R202" s="30">
        <v>33.567500000000003</v>
      </c>
      <c r="S202" s="47">
        <f t="shared" si="25"/>
        <v>2.0793922693081116E-2</v>
      </c>
      <c r="T202" s="28">
        <v>0.56564999999999999</v>
      </c>
      <c r="U202" s="28">
        <v>0.62407000000000001</v>
      </c>
      <c r="V202" s="47">
        <f t="shared" si="26"/>
        <v>-9.3611293604884113E-2</v>
      </c>
      <c r="W202" s="29">
        <v>29269.14</v>
      </c>
      <c r="X202" s="29">
        <v>28579.65</v>
      </c>
      <c r="Y202" s="47">
        <f t="shared" si="27"/>
        <v>2.4125207971406156E-2</v>
      </c>
      <c r="Z202" s="60"/>
      <c r="AA202" s="31">
        <v>1353837</v>
      </c>
      <c r="AB202" s="32" t="s">
        <v>202</v>
      </c>
      <c r="AC202" s="31">
        <v>25618</v>
      </c>
      <c r="AD202" s="31">
        <v>1155749</v>
      </c>
      <c r="AE202" s="33">
        <v>0.85368401070439004</v>
      </c>
      <c r="AF202" s="24">
        <v>107</v>
      </c>
      <c r="AG202" s="31">
        <v>13860</v>
      </c>
      <c r="AH202" s="31">
        <v>622938</v>
      </c>
      <c r="AI202" s="33">
        <v>0.46012777018208201</v>
      </c>
      <c r="AJ202" s="24">
        <v>127</v>
      </c>
      <c r="AK202" s="31">
        <v>11528</v>
      </c>
      <c r="AL202" s="31">
        <v>520864</v>
      </c>
      <c r="AM202" s="33">
        <v>0.38259860362792297</v>
      </c>
      <c r="AN202" s="24">
        <v>95</v>
      </c>
      <c r="AO202" s="31">
        <v>3183</v>
      </c>
      <c r="AP202" s="31">
        <v>149628</v>
      </c>
      <c r="AQ202" s="33">
        <v>0.110521429093753</v>
      </c>
      <c r="AR202" s="24">
        <v>67</v>
      </c>
    </row>
    <row r="203" spans="1:44" s="20" customFormat="1" x14ac:dyDescent="0.35">
      <c r="A203" s="34">
        <v>198</v>
      </c>
      <c r="B203" s="34">
        <v>200</v>
      </c>
      <c r="C203" s="36" t="s">
        <v>90</v>
      </c>
      <c r="D203" s="37" t="s">
        <v>48</v>
      </c>
      <c r="E203" s="38">
        <v>636.99900000000002</v>
      </c>
      <c r="F203" s="39">
        <v>635.90700000000004</v>
      </c>
      <c r="G203" s="48">
        <f t="shared" si="21"/>
        <v>1.7172322367893175E-3</v>
      </c>
      <c r="H203" s="40">
        <v>1.9380299999999999</v>
      </c>
      <c r="I203" s="40">
        <v>1.83561</v>
      </c>
      <c r="J203" s="48">
        <f t="shared" si="22"/>
        <v>5.5796165852223488E-2</v>
      </c>
      <c r="K203" s="40">
        <v>1.6749099999999999</v>
      </c>
      <c r="L203" s="40">
        <v>1.5906</v>
      </c>
      <c r="M203" s="48">
        <f t="shared" si="23"/>
        <v>5.3005155287312894E-2</v>
      </c>
      <c r="N203" s="41">
        <v>4447.2700000000004</v>
      </c>
      <c r="O203" s="41">
        <v>4508.1000000000004</v>
      </c>
      <c r="P203" s="48">
        <f t="shared" si="24"/>
        <v>-1.349348949668373E-2</v>
      </c>
      <c r="Q203" s="42">
        <v>34.710299999999997</v>
      </c>
      <c r="R203" s="42">
        <v>34.0884</v>
      </c>
      <c r="S203" s="48">
        <f t="shared" si="25"/>
        <v>1.8243742739465524E-2</v>
      </c>
      <c r="T203" s="40">
        <v>0.85943999999999998</v>
      </c>
      <c r="U203" s="40">
        <v>0.88702000000000003</v>
      </c>
      <c r="V203" s="48">
        <f t="shared" si="26"/>
        <v>-3.1092872764988441E-2</v>
      </c>
      <c r="W203" s="41">
        <v>32607.119999999999</v>
      </c>
      <c r="X203" s="41">
        <v>31542.57</v>
      </c>
      <c r="Y203" s="48">
        <f t="shared" si="27"/>
        <v>3.3749627883840769E-2</v>
      </c>
      <c r="Z203" s="60"/>
      <c r="AA203" s="43">
        <v>443599</v>
      </c>
      <c r="AB203" s="44" t="s">
        <v>202</v>
      </c>
      <c r="AC203" s="43">
        <v>25768</v>
      </c>
      <c r="AD203" s="43">
        <v>356680</v>
      </c>
      <c r="AE203" s="45">
        <v>0.80405952222615396</v>
      </c>
      <c r="AF203" s="37">
        <v>101</v>
      </c>
      <c r="AG203" s="43">
        <v>13402</v>
      </c>
      <c r="AH203" s="43">
        <v>183477</v>
      </c>
      <c r="AI203" s="45">
        <v>0.41361003969801502</v>
      </c>
      <c r="AJ203" s="37">
        <v>115</v>
      </c>
      <c r="AK203" s="43">
        <v>12830</v>
      </c>
      <c r="AL203" s="43">
        <v>181857</v>
      </c>
      <c r="AM203" s="45">
        <v>0.40995809278199402</v>
      </c>
      <c r="AN203" s="37">
        <v>102</v>
      </c>
      <c r="AO203" s="43">
        <v>3357</v>
      </c>
      <c r="AP203" s="43">
        <v>45336</v>
      </c>
      <c r="AQ203" s="45">
        <v>0.102200410731313</v>
      </c>
      <c r="AR203" s="37">
        <v>62</v>
      </c>
    </row>
    <row r="204" spans="1:44" s="20" customFormat="1" ht="24" x14ac:dyDescent="0.35">
      <c r="A204" s="21">
        <v>203</v>
      </c>
      <c r="B204" s="21">
        <v>201</v>
      </c>
      <c r="C204" s="23" t="s">
        <v>59</v>
      </c>
      <c r="D204" s="24" t="s">
        <v>60</v>
      </c>
      <c r="E204" s="25">
        <v>636.95000000000005</v>
      </c>
      <c r="F204" s="26">
        <v>635.04899999999998</v>
      </c>
      <c r="G204" s="47">
        <f t="shared" si="21"/>
        <v>2.9934697952442527E-3</v>
      </c>
      <c r="H204" s="28">
        <v>1.92841</v>
      </c>
      <c r="I204" s="28">
        <v>1.8185800000000001</v>
      </c>
      <c r="J204" s="47">
        <f t="shared" si="22"/>
        <v>6.0393273873021736E-2</v>
      </c>
      <c r="K204" s="28">
        <v>1.6063700000000001</v>
      </c>
      <c r="L204" s="28">
        <v>1.5581499999999999</v>
      </c>
      <c r="M204" s="47">
        <f t="shared" si="23"/>
        <v>3.0946956326412832E-2</v>
      </c>
      <c r="N204" s="29">
        <v>3693.76</v>
      </c>
      <c r="O204" s="29">
        <v>3690.01</v>
      </c>
      <c r="P204" s="47">
        <f t="shared" si="24"/>
        <v>1.016257408516508E-3</v>
      </c>
      <c r="Q204" s="30">
        <v>33.372999999999998</v>
      </c>
      <c r="R204" s="30">
        <v>33.769399999999997</v>
      </c>
      <c r="S204" s="47">
        <f t="shared" si="25"/>
        <v>-1.1738437757259529E-2</v>
      </c>
      <c r="T204" s="28">
        <v>0.44752999999999998</v>
      </c>
      <c r="U204" s="28">
        <v>0.47043000000000001</v>
      </c>
      <c r="V204" s="47">
        <f t="shared" si="26"/>
        <v>-4.8678868269455673E-2</v>
      </c>
      <c r="W204" s="29">
        <v>27968.28</v>
      </c>
      <c r="X204" s="29">
        <v>27733.17</v>
      </c>
      <c r="Y204" s="47">
        <f t="shared" si="27"/>
        <v>8.4775739664813138E-3</v>
      </c>
      <c r="Z204" s="60"/>
      <c r="AA204" s="31">
        <v>603293</v>
      </c>
      <c r="AB204" s="32" t="s">
        <v>205</v>
      </c>
      <c r="AC204" s="31">
        <v>20229</v>
      </c>
      <c r="AD204" s="31">
        <v>367720</v>
      </c>
      <c r="AE204" s="33">
        <v>0.60952140999481097</v>
      </c>
      <c r="AF204" s="24">
        <v>77</v>
      </c>
      <c r="AG204" s="31">
        <v>10426</v>
      </c>
      <c r="AH204" s="31">
        <v>192846</v>
      </c>
      <c r="AI204" s="33">
        <v>0.31965562338697701</v>
      </c>
      <c r="AJ204" s="24">
        <v>89</v>
      </c>
      <c r="AK204" s="31">
        <v>13744</v>
      </c>
      <c r="AL204" s="31">
        <v>251866</v>
      </c>
      <c r="AM204" s="33">
        <v>0.41748536780635598</v>
      </c>
      <c r="AN204" s="24">
        <v>104</v>
      </c>
      <c r="AO204" s="31">
        <v>4349</v>
      </c>
      <c r="AP204" s="31">
        <v>78281</v>
      </c>
      <c r="AQ204" s="33">
        <v>0.12975618812086301</v>
      </c>
      <c r="AR204" s="24">
        <v>78</v>
      </c>
    </row>
    <row r="205" spans="1:44" s="20" customFormat="1" x14ac:dyDescent="0.35">
      <c r="A205" s="34">
        <v>199</v>
      </c>
      <c r="B205" s="35">
        <v>202</v>
      </c>
      <c r="C205" s="36" t="s">
        <v>170</v>
      </c>
      <c r="D205" s="37" t="s">
        <v>16</v>
      </c>
      <c r="E205" s="38">
        <v>636.51199999999994</v>
      </c>
      <c r="F205" s="39">
        <v>635.56200000000001</v>
      </c>
      <c r="G205" s="48">
        <f t="shared" si="21"/>
        <v>1.4947400882996966E-3</v>
      </c>
      <c r="H205" s="40">
        <v>1.8175399999999999</v>
      </c>
      <c r="I205" s="40">
        <v>1.74285</v>
      </c>
      <c r="J205" s="48">
        <f t="shared" si="22"/>
        <v>4.2855093668416631E-2</v>
      </c>
      <c r="K205" s="40">
        <v>1.34829</v>
      </c>
      <c r="L205" s="40">
        <v>1.30904</v>
      </c>
      <c r="M205" s="48">
        <f t="shared" si="23"/>
        <v>2.9983804925747117E-2</v>
      </c>
      <c r="N205" s="41">
        <v>4169.3599999999997</v>
      </c>
      <c r="O205" s="41">
        <v>4177.96</v>
      </c>
      <c r="P205" s="48">
        <f t="shared" si="24"/>
        <v>-2.058420856111682E-3</v>
      </c>
      <c r="Q205" s="42">
        <v>33.075699999999998</v>
      </c>
      <c r="R205" s="42">
        <v>32.28</v>
      </c>
      <c r="S205" s="48">
        <f t="shared" si="25"/>
        <v>2.4649938042131243E-2</v>
      </c>
      <c r="T205" s="40">
        <v>0.64770000000000005</v>
      </c>
      <c r="U205" s="40">
        <v>0.67788999999999999</v>
      </c>
      <c r="V205" s="48">
        <f t="shared" si="26"/>
        <v>-4.4535249081709333E-2</v>
      </c>
      <c r="W205" s="41">
        <v>30768.87</v>
      </c>
      <c r="X205" s="41">
        <v>29456.17</v>
      </c>
      <c r="Y205" s="48">
        <f t="shared" si="27"/>
        <v>4.4564517382945604E-2</v>
      </c>
      <c r="Z205" s="60"/>
      <c r="AA205" s="43">
        <v>774382</v>
      </c>
      <c r="AB205" s="44" t="s">
        <v>202</v>
      </c>
      <c r="AC205" s="43">
        <v>23812</v>
      </c>
      <c r="AD205" s="43">
        <v>643518</v>
      </c>
      <c r="AE205" s="45">
        <v>0.83100846868858003</v>
      </c>
      <c r="AF205" s="37">
        <v>105</v>
      </c>
      <c r="AG205" s="43">
        <v>13008</v>
      </c>
      <c r="AH205" s="43">
        <v>350015</v>
      </c>
      <c r="AI205" s="45">
        <v>0.45199268578040203</v>
      </c>
      <c r="AJ205" s="37">
        <v>125</v>
      </c>
      <c r="AK205" s="43">
        <v>10952</v>
      </c>
      <c r="AL205" s="43">
        <v>295556</v>
      </c>
      <c r="AM205" s="45">
        <v>0.38166692924163997</v>
      </c>
      <c r="AN205" s="37">
        <v>95</v>
      </c>
      <c r="AO205" s="43">
        <v>2775</v>
      </c>
      <c r="AP205" s="43">
        <v>79959</v>
      </c>
      <c r="AQ205" s="45">
        <v>0.103328095358706</v>
      </c>
      <c r="AR205" s="37">
        <v>62</v>
      </c>
    </row>
    <row r="206" spans="1:44" s="20" customFormat="1" ht="24" x14ac:dyDescent="0.35">
      <c r="A206" s="21">
        <v>206</v>
      </c>
      <c r="B206" s="22">
        <v>203</v>
      </c>
      <c r="C206" s="23" t="s">
        <v>127</v>
      </c>
      <c r="D206" s="24" t="s">
        <v>128</v>
      </c>
      <c r="E206" s="25">
        <v>635.89200000000005</v>
      </c>
      <c r="F206" s="26">
        <v>631.798</v>
      </c>
      <c r="G206" s="47">
        <f t="shared" si="21"/>
        <v>6.4799192146857872E-3</v>
      </c>
      <c r="H206" s="28">
        <v>2.1773199999999999</v>
      </c>
      <c r="I206" s="28">
        <v>2.0452599999999999</v>
      </c>
      <c r="J206" s="47">
        <f t="shared" si="22"/>
        <v>6.4568807877727077E-2</v>
      </c>
      <c r="K206" s="28">
        <v>1.39646</v>
      </c>
      <c r="L206" s="28">
        <v>1.3593999999999999</v>
      </c>
      <c r="M206" s="47">
        <f t="shared" si="23"/>
        <v>2.7262027365014048E-2</v>
      </c>
      <c r="N206" s="29">
        <v>4295.54</v>
      </c>
      <c r="O206" s="29">
        <v>4250.5</v>
      </c>
      <c r="P206" s="47">
        <f t="shared" si="24"/>
        <v>1.0596400423479582E-2</v>
      </c>
      <c r="Q206" s="30">
        <v>34.1419</v>
      </c>
      <c r="R206" s="30">
        <v>34.054900000000004</v>
      </c>
      <c r="S206" s="47">
        <f t="shared" si="25"/>
        <v>2.5546984428084117E-3</v>
      </c>
      <c r="T206" s="28">
        <v>0.50053999999999998</v>
      </c>
      <c r="U206" s="28">
        <v>0.57728000000000002</v>
      </c>
      <c r="V206" s="47">
        <f t="shared" si="26"/>
        <v>-0.13293375831485593</v>
      </c>
      <c r="W206" s="29">
        <v>28727.13</v>
      </c>
      <c r="X206" s="29">
        <v>28259.95</v>
      </c>
      <c r="Y206" s="47">
        <f t="shared" si="27"/>
        <v>1.6531522525694498E-2</v>
      </c>
      <c r="Z206" s="60"/>
      <c r="AA206" s="31">
        <v>1540469</v>
      </c>
      <c r="AB206" s="32" t="s">
        <v>205</v>
      </c>
      <c r="AC206" s="31">
        <v>22154</v>
      </c>
      <c r="AD206" s="31">
        <v>952073</v>
      </c>
      <c r="AE206" s="33">
        <v>0.61804099920219102</v>
      </c>
      <c r="AF206" s="24">
        <v>78</v>
      </c>
      <c r="AG206" s="31">
        <v>9793</v>
      </c>
      <c r="AH206" s="31">
        <v>432065</v>
      </c>
      <c r="AI206" s="33">
        <v>0.28047627053838797</v>
      </c>
      <c r="AJ206" s="24">
        <v>78</v>
      </c>
      <c r="AK206" s="31">
        <v>15930</v>
      </c>
      <c r="AL206" s="31">
        <v>701174</v>
      </c>
      <c r="AM206" s="33">
        <v>0.44245756048679702</v>
      </c>
      <c r="AN206" s="24">
        <v>110</v>
      </c>
      <c r="AO206" s="31">
        <v>5607</v>
      </c>
      <c r="AP206" s="31">
        <v>250654</v>
      </c>
      <c r="AQ206" s="33">
        <v>0.16271278422350499</v>
      </c>
      <c r="AR206" s="24">
        <v>98</v>
      </c>
    </row>
    <row r="207" spans="1:44" s="20" customFormat="1" x14ac:dyDescent="0.35">
      <c r="A207" s="34">
        <v>204</v>
      </c>
      <c r="B207" s="35">
        <v>204</v>
      </c>
      <c r="C207" s="36" t="s">
        <v>302</v>
      </c>
      <c r="D207" s="37" t="s">
        <v>50</v>
      </c>
      <c r="E207" s="38">
        <v>635.66399999999999</v>
      </c>
      <c r="F207" s="39">
        <v>633.83000000000004</v>
      </c>
      <c r="G207" s="48">
        <f t="shared" si="21"/>
        <v>2.8935203445718035E-3</v>
      </c>
      <c r="H207" s="40">
        <v>1.78386</v>
      </c>
      <c r="I207" s="40">
        <v>1.72478</v>
      </c>
      <c r="J207" s="48">
        <f t="shared" si="22"/>
        <v>3.425364394299564E-2</v>
      </c>
      <c r="K207" s="40">
        <v>1.16167</v>
      </c>
      <c r="L207" s="40">
        <v>1.14171</v>
      </c>
      <c r="M207" s="48">
        <f t="shared" si="23"/>
        <v>1.7482548107663046E-2</v>
      </c>
      <c r="N207" s="41">
        <v>4119.51</v>
      </c>
      <c r="O207" s="41">
        <v>4055.23</v>
      </c>
      <c r="P207" s="48">
        <f t="shared" si="24"/>
        <v>1.5851135447311298E-2</v>
      </c>
      <c r="Q207" s="42">
        <v>33.554600000000001</v>
      </c>
      <c r="R207" s="42">
        <v>33.518500000000003</v>
      </c>
      <c r="S207" s="48">
        <f t="shared" si="25"/>
        <v>1.0770171696226733E-3</v>
      </c>
      <c r="T207" s="40">
        <v>0.66003000000000001</v>
      </c>
      <c r="U207" s="40">
        <v>0.71050999999999997</v>
      </c>
      <c r="V207" s="48">
        <f t="shared" si="26"/>
        <v>-7.1047557388354804E-2</v>
      </c>
      <c r="W207" s="41">
        <v>31199.87</v>
      </c>
      <c r="X207" s="41">
        <v>29873.35</v>
      </c>
      <c r="Y207" s="48">
        <f t="shared" si="27"/>
        <v>4.4404795578667958E-2</v>
      </c>
      <c r="Z207" s="60"/>
      <c r="AA207" s="43">
        <v>184966</v>
      </c>
      <c r="AB207" s="44" t="s">
        <v>202</v>
      </c>
      <c r="AC207" s="43">
        <v>20825</v>
      </c>
      <c r="AD207" s="43">
        <v>152052</v>
      </c>
      <c r="AE207" s="45">
        <v>0.82205378285738995</v>
      </c>
      <c r="AF207" s="37">
        <v>103</v>
      </c>
      <c r="AG207" s="43">
        <v>12919</v>
      </c>
      <c r="AH207" s="43">
        <v>95499</v>
      </c>
      <c r="AI207" s="45">
        <v>0.51630569942584004</v>
      </c>
      <c r="AJ207" s="37">
        <v>143</v>
      </c>
      <c r="AK207" s="43">
        <v>9198</v>
      </c>
      <c r="AL207" s="43">
        <v>66468</v>
      </c>
      <c r="AM207" s="45">
        <v>0.35847845666794298</v>
      </c>
      <c r="AN207" s="37">
        <v>89</v>
      </c>
      <c r="AO207" s="43">
        <v>2196</v>
      </c>
      <c r="AP207" s="43">
        <v>16349</v>
      </c>
      <c r="AQ207" s="45">
        <v>8.8389217477806703E-2</v>
      </c>
      <c r="AR207" s="37">
        <v>53</v>
      </c>
    </row>
    <row r="208" spans="1:44" s="20" customFormat="1" x14ac:dyDescent="0.35">
      <c r="A208" s="21">
        <v>205</v>
      </c>
      <c r="B208" s="22">
        <v>205</v>
      </c>
      <c r="C208" s="23" t="s">
        <v>280</v>
      </c>
      <c r="D208" s="24" t="s">
        <v>68</v>
      </c>
      <c r="E208" s="25">
        <v>635.15200000000004</v>
      </c>
      <c r="F208" s="26">
        <v>631.99900000000002</v>
      </c>
      <c r="G208" s="47">
        <f t="shared" si="21"/>
        <v>4.9889319445126021E-3</v>
      </c>
      <c r="H208" s="28">
        <v>1.6826000000000001</v>
      </c>
      <c r="I208" s="28">
        <v>1.5966199999999999</v>
      </c>
      <c r="J208" s="47">
        <f t="shared" si="22"/>
        <v>5.3851260788415636E-2</v>
      </c>
      <c r="K208" s="28">
        <v>1.3396999999999999</v>
      </c>
      <c r="L208" s="28">
        <v>1.29633</v>
      </c>
      <c r="M208" s="47">
        <f t="shared" si="23"/>
        <v>3.3455987287187607E-2</v>
      </c>
      <c r="N208" s="29">
        <v>4002.79</v>
      </c>
      <c r="O208" s="29">
        <v>4031.99</v>
      </c>
      <c r="P208" s="47">
        <f t="shared" si="24"/>
        <v>-7.2420814535749892E-3</v>
      </c>
      <c r="Q208" s="30">
        <v>34.890799999999999</v>
      </c>
      <c r="R208" s="30">
        <v>33.663400000000003</v>
      </c>
      <c r="S208" s="47">
        <f t="shared" si="25"/>
        <v>3.6460963539036335E-2</v>
      </c>
      <c r="T208" s="28">
        <v>0.61463999999999996</v>
      </c>
      <c r="U208" s="28">
        <v>0.67873000000000006</v>
      </c>
      <c r="V208" s="47">
        <f t="shared" si="26"/>
        <v>-9.4426355104386253E-2</v>
      </c>
      <c r="W208" s="29">
        <v>29943.62</v>
      </c>
      <c r="X208" s="29">
        <v>29333.05</v>
      </c>
      <c r="Y208" s="47">
        <f t="shared" si="27"/>
        <v>2.0815087418458011E-2</v>
      </c>
      <c r="Z208" s="60"/>
      <c r="AA208" s="31">
        <v>685418</v>
      </c>
      <c r="AB208" s="32" t="s">
        <v>202</v>
      </c>
      <c r="AC208" s="31">
        <v>24069</v>
      </c>
      <c r="AD208" s="31">
        <v>579330</v>
      </c>
      <c r="AE208" s="33">
        <v>0.845221456104158</v>
      </c>
      <c r="AF208" s="24">
        <v>106</v>
      </c>
      <c r="AG208" s="31">
        <v>15043</v>
      </c>
      <c r="AH208" s="31">
        <v>363212</v>
      </c>
      <c r="AI208" s="33">
        <v>0.52991313329967904</v>
      </c>
      <c r="AJ208" s="24">
        <v>147</v>
      </c>
      <c r="AK208" s="31">
        <v>8609</v>
      </c>
      <c r="AL208" s="31">
        <v>209321</v>
      </c>
      <c r="AM208" s="33">
        <v>0.305391746350402</v>
      </c>
      <c r="AN208" s="24">
        <v>76</v>
      </c>
      <c r="AO208" s="31">
        <v>3057</v>
      </c>
      <c r="AP208" s="31">
        <v>74961</v>
      </c>
      <c r="AQ208" s="33">
        <v>0.109409755670373</v>
      </c>
      <c r="AR208" s="24">
        <v>66</v>
      </c>
    </row>
    <row r="209" spans="1:284" s="20" customFormat="1" x14ac:dyDescent="0.35">
      <c r="A209" s="34">
        <v>201</v>
      </c>
      <c r="B209" s="35">
        <v>206</v>
      </c>
      <c r="C209" s="36" t="s">
        <v>303</v>
      </c>
      <c r="D209" s="37" t="s">
        <v>16</v>
      </c>
      <c r="E209" s="38">
        <v>634.91600000000005</v>
      </c>
      <c r="F209" s="39">
        <v>635.26900000000001</v>
      </c>
      <c r="G209" s="48">
        <f t="shared" si="21"/>
        <v>-5.5567011769809603E-4</v>
      </c>
      <c r="H209" s="40">
        <v>1.7262500000000001</v>
      </c>
      <c r="I209" s="40">
        <v>1.6550499999999999</v>
      </c>
      <c r="J209" s="48">
        <f t="shared" si="22"/>
        <v>4.3019848342950459E-2</v>
      </c>
      <c r="K209" s="40">
        <v>1.2897000000000001</v>
      </c>
      <c r="L209" s="40">
        <v>1.2462</v>
      </c>
      <c r="M209" s="48">
        <f t="shared" si="23"/>
        <v>3.4906114588348656E-2</v>
      </c>
      <c r="N209" s="41">
        <v>3897.5</v>
      </c>
      <c r="O209" s="41">
        <v>3798.72</v>
      </c>
      <c r="P209" s="48">
        <f t="shared" si="24"/>
        <v>2.6003495914413331E-2</v>
      </c>
      <c r="Q209" s="42">
        <v>32.686900000000001</v>
      </c>
      <c r="R209" s="42">
        <v>31.651900000000001</v>
      </c>
      <c r="S209" s="48">
        <f t="shared" si="25"/>
        <v>3.2699458800261601E-2</v>
      </c>
      <c r="T209" s="40">
        <v>0.64239999999999997</v>
      </c>
      <c r="U209" s="40">
        <v>0.65342</v>
      </c>
      <c r="V209" s="48">
        <f t="shared" si="26"/>
        <v>-1.6865109730341939E-2</v>
      </c>
      <c r="W209" s="41">
        <v>30479.87</v>
      </c>
      <c r="X209" s="41">
        <v>29408.25</v>
      </c>
      <c r="Y209" s="48">
        <f t="shared" si="27"/>
        <v>3.64394345124242E-2</v>
      </c>
      <c r="Z209" s="60"/>
      <c r="AA209" s="43">
        <v>363074</v>
      </c>
      <c r="AB209" s="44" t="s">
        <v>202</v>
      </c>
      <c r="AC209" s="43">
        <v>23672</v>
      </c>
      <c r="AD209" s="43">
        <v>316880</v>
      </c>
      <c r="AE209" s="45">
        <v>0.87276973840043603</v>
      </c>
      <c r="AF209" s="37">
        <v>110</v>
      </c>
      <c r="AG209" s="43">
        <v>14006</v>
      </c>
      <c r="AH209" s="43">
        <v>186678</v>
      </c>
      <c r="AI209" s="45">
        <v>0.51415964789546997</v>
      </c>
      <c r="AJ209" s="37">
        <v>142</v>
      </c>
      <c r="AK209" s="43">
        <v>9146</v>
      </c>
      <c r="AL209" s="43">
        <v>124488</v>
      </c>
      <c r="AM209" s="45">
        <v>0.342872251937621</v>
      </c>
      <c r="AN209" s="37">
        <v>85</v>
      </c>
      <c r="AO209" s="43">
        <v>2173</v>
      </c>
      <c r="AP209" s="43">
        <v>29337</v>
      </c>
      <c r="AQ209" s="45">
        <v>8.0590176003428299E-2</v>
      </c>
      <c r="AR209" s="37">
        <v>49</v>
      </c>
    </row>
    <row r="210" spans="1:284" s="20" customFormat="1" ht="24" x14ac:dyDescent="0.35">
      <c r="A210" s="21">
        <v>207</v>
      </c>
      <c r="B210" s="22">
        <v>207</v>
      </c>
      <c r="C210" s="23" t="s">
        <v>126</v>
      </c>
      <c r="D210" s="24" t="s">
        <v>48</v>
      </c>
      <c r="E210" s="25">
        <v>632.59199999999998</v>
      </c>
      <c r="F210" s="26">
        <v>629.62400000000002</v>
      </c>
      <c r="G210" s="47">
        <f t="shared" si="21"/>
        <v>4.7139245009719466E-3</v>
      </c>
      <c r="H210" s="28">
        <v>1.84046</v>
      </c>
      <c r="I210" s="28">
        <v>1.7368300000000001</v>
      </c>
      <c r="J210" s="47">
        <f t="shared" si="22"/>
        <v>5.9666173430905661E-2</v>
      </c>
      <c r="K210" s="28">
        <v>2.0034200000000002</v>
      </c>
      <c r="L210" s="28">
        <v>1.9574199999999999</v>
      </c>
      <c r="M210" s="47">
        <f t="shared" si="23"/>
        <v>2.3500321852234198E-2</v>
      </c>
      <c r="N210" s="29">
        <v>3765.35</v>
      </c>
      <c r="O210" s="29">
        <v>3807.16</v>
      </c>
      <c r="P210" s="47">
        <f t="shared" si="24"/>
        <v>-1.0981939293331498E-2</v>
      </c>
      <c r="Q210" s="30">
        <v>36.6008</v>
      </c>
      <c r="R210" s="30">
        <v>36.464100000000002</v>
      </c>
      <c r="S210" s="47">
        <f t="shared" si="25"/>
        <v>3.748892746564363E-3</v>
      </c>
      <c r="T210" s="28">
        <v>0.65119000000000005</v>
      </c>
      <c r="U210" s="28">
        <v>0.63100999999999996</v>
      </c>
      <c r="V210" s="47">
        <f t="shared" si="26"/>
        <v>3.1980475745233973E-2</v>
      </c>
      <c r="W210" s="29">
        <v>27719.84</v>
      </c>
      <c r="X210" s="29">
        <v>26630.53</v>
      </c>
      <c r="Y210" s="47">
        <f t="shared" si="27"/>
        <v>4.0904555786159771E-2</v>
      </c>
      <c r="Z210" s="60"/>
      <c r="AA210" s="31">
        <v>183339</v>
      </c>
      <c r="AB210" s="32" t="s">
        <v>205</v>
      </c>
      <c r="AC210" s="31">
        <v>20544</v>
      </c>
      <c r="AD210" s="31">
        <v>119854</v>
      </c>
      <c r="AE210" s="33">
        <v>0.65372888474356206</v>
      </c>
      <c r="AF210" s="24">
        <v>82</v>
      </c>
      <c r="AG210" s="31">
        <v>9398</v>
      </c>
      <c r="AH210" s="31">
        <v>56135</v>
      </c>
      <c r="AI210" s="33">
        <v>0.30618144530078101</v>
      </c>
      <c r="AJ210" s="24">
        <v>85</v>
      </c>
      <c r="AK210" s="31">
        <v>13410</v>
      </c>
      <c r="AL210" s="31">
        <v>82245</v>
      </c>
      <c r="AM210" s="33">
        <v>0.44859522523849199</v>
      </c>
      <c r="AN210" s="24">
        <v>111</v>
      </c>
      <c r="AO210" s="31">
        <v>3705</v>
      </c>
      <c r="AP210" s="31">
        <v>21102</v>
      </c>
      <c r="AQ210" s="33">
        <v>0.115098260599217</v>
      </c>
      <c r="AR210" s="24">
        <v>70</v>
      </c>
    </row>
    <row r="211" spans="1:284" s="20" customFormat="1" ht="24" x14ac:dyDescent="0.35">
      <c r="A211" s="34">
        <v>208</v>
      </c>
      <c r="B211" s="35">
        <v>208</v>
      </c>
      <c r="C211" s="36" t="s">
        <v>304</v>
      </c>
      <c r="D211" s="37" t="s">
        <v>48</v>
      </c>
      <c r="E211" s="38">
        <v>627.78099999999995</v>
      </c>
      <c r="F211" s="39">
        <v>625.35799999999995</v>
      </c>
      <c r="G211" s="48">
        <f t="shared" si="21"/>
        <v>3.8745806402092913E-3</v>
      </c>
      <c r="H211" s="40">
        <v>1.83612</v>
      </c>
      <c r="I211" s="40">
        <v>1.6992100000000001</v>
      </c>
      <c r="J211" s="48">
        <f t="shared" si="22"/>
        <v>8.0572736742368423E-2</v>
      </c>
      <c r="K211" s="40">
        <v>1.9711000000000001</v>
      </c>
      <c r="L211" s="40">
        <v>1.8925099999999999</v>
      </c>
      <c r="M211" s="48">
        <f t="shared" si="23"/>
        <v>4.1526861152649211E-2</v>
      </c>
      <c r="N211" s="41">
        <v>3807.54</v>
      </c>
      <c r="O211" s="41">
        <v>3773.24</v>
      </c>
      <c r="P211" s="48">
        <f t="shared" si="24"/>
        <v>9.0903308562403085E-3</v>
      </c>
      <c r="Q211" s="42">
        <v>35.113599999999998</v>
      </c>
      <c r="R211" s="42">
        <v>34.8643</v>
      </c>
      <c r="S211" s="48">
        <f t="shared" si="25"/>
        <v>7.1505809667768488E-3</v>
      </c>
      <c r="T211" s="40">
        <v>0.69635999999999998</v>
      </c>
      <c r="U211" s="40">
        <v>0.71289000000000002</v>
      </c>
      <c r="V211" s="48">
        <f t="shared" si="26"/>
        <v>-2.3187307999831732E-2</v>
      </c>
      <c r="W211" s="41">
        <v>28800.98</v>
      </c>
      <c r="X211" s="41">
        <v>27693.89</v>
      </c>
      <c r="Y211" s="48">
        <f t="shared" si="27"/>
        <v>3.997596581773092E-2</v>
      </c>
      <c r="Z211" s="60"/>
      <c r="AA211" s="43">
        <v>884837</v>
      </c>
      <c r="AB211" s="44" t="s">
        <v>205</v>
      </c>
      <c r="AC211" s="43">
        <v>21600</v>
      </c>
      <c r="AD211" s="43">
        <v>579449</v>
      </c>
      <c r="AE211" s="45">
        <v>0.65486524636740995</v>
      </c>
      <c r="AF211" s="37">
        <v>82</v>
      </c>
      <c r="AG211" s="43">
        <v>9888</v>
      </c>
      <c r="AH211" s="43">
        <v>256907</v>
      </c>
      <c r="AI211" s="45">
        <v>0.29034387124408201</v>
      </c>
      <c r="AJ211" s="37">
        <v>80</v>
      </c>
      <c r="AK211" s="43">
        <v>14444</v>
      </c>
      <c r="AL211" s="43">
        <v>377181</v>
      </c>
      <c r="AM211" s="45">
        <v>0.42612436634532402</v>
      </c>
      <c r="AN211" s="37">
        <v>106</v>
      </c>
      <c r="AO211" s="43">
        <v>4083</v>
      </c>
      <c r="AP211" s="43">
        <v>109094</v>
      </c>
      <c r="AQ211" s="45">
        <v>0.123292764656089</v>
      </c>
      <c r="AR211" s="37">
        <v>74</v>
      </c>
    </row>
    <row r="212" spans="1:284" s="20" customFormat="1" ht="24" x14ac:dyDescent="0.35">
      <c r="A212" s="21">
        <v>210</v>
      </c>
      <c r="B212" s="22">
        <v>209</v>
      </c>
      <c r="C212" s="23" t="s">
        <v>305</v>
      </c>
      <c r="D212" s="24" t="s">
        <v>6</v>
      </c>
      <c r="E212" s="25">
        <v>624.38499999999999</v>
      </c>
      <c r="F212" s="26">
        <v>620.21</v>
      </c>
      <c r="G212" s="47">
        <f t="shared" si="21"/>
        <v>6.7315909127552837E-3</v>
      </c>
      <c r="H212" s="28">
        <v>2.0368599999999999</v>
      </c>
      <c r="I212" s="28">
        <v>1.85589</v>
      </c>
      <c r="J212" s="47">
        <f t="shared" si="22"/>
        <v>9.7511167148915001E-2</v>
      </c>
      <c r="K212" s="28">
        <v>1.6637200000000001</v>
      </c>
      <c r="L212" s="28">
        <v>1.57792</v>
      </c>
      <c r="M212" s="47">
        <f t="shared" si="23"/>
        <v>5.4375380247414382E-2</v>
      </c>
      <c r="N212" s="29">
        <v>4177.4799999999996</v>
      </c>
      <c r="O212" s="29">
        <v>4137.16</v>
      </c>
      <c r="P212" s="47">
        <f t="shared" si="24"/>
        <v>9.745815970375743E-3</v>
      </c>
      <c r="Q212" s="30">
        <v>36.130600000000001</v>
      </c>
      <c r="R212" s="30">
        <v>34.872500000000002</v>
      </c>
      <c r="S212" s="47">
        <f t="shared" si="25"/>
        <v>3.6077138146103631E-2</v>
      </c>
      <c r="T212" s="28">
        <v>0.54169999999999996</v>
      </c>
      <c r="U212" s="28">
        <v>0.58555000000000001</v>
      </c>
      <c r="V212" s="47">
        <f t="shared" si="26"/>
        <v>-7.4886858509094101E-2</v>
      </c>
      <c r="W212" s="29">
        <v>28911.88</v>
      </c>
      <c r="X212" s="29">
        <v>27789.439999999999</v>
      </c>
      <c r="Y212" s="47">
        <f t="shared" si="27"/>
        <v>4.0390882291978625E-2</v>
      </c>
      <c r="Z212" s="60"/>
      <c r="AA212" s="24"/>
      <c r="AB212" s="32" t="s">
        <v>205</v>
      </c>
      <c r="AC212" s="24"/>
      <c r="AD212" s="24"/>
      <c r="AE212" s="24"/>
      <c r="AF212" s="24"/>
      <c r="AG212" s="24"/>
      <c r="AH212" s="24"/>
      <c r="AI212" s="24"/>
      <c r="AJ212" s="24"/>
      <c r="AK212" s="24"/>
      <c r="AL212" s="24"/>
      <c r="AM212" s="24"/>
      <c r="AN212" s="24"/>
      <c r="AO212" s="24"/>
      <c r="AP212" s="24"/>
      <c r="AQ212" s="24"/>
      <c r="AR212" s="24"/>
    </row>
    <row r="213" spans="1:284" s="20" customFormat="1" x14ac:dyDescent="0.35">
      <c r="A213" s="34">
        <v>209</v>
      </c>
      <c r="B213" s="35">
        <v>210</v>
      </c>
      <c r="C213" s="36" t="s">
        <v>227</v>
      </c>
      <c r="D213" s="37" t="s">
        <v>49</v>
      </c>
      <c r="E213" s="38">
        <v>622.44600000000003</v>
      </c>
      <c r="F213" s="39">
        <v>621.279</v>
      </c>
      <c r="G213" s="48">
        <f t="shared" si="21"/>
        <v>1.8783831418735062E-3</v>
      </c>
      <c r="H213" s="40">
        <v>1.6096699999999999</v>
      </c>
      <c r="I213" s="40">
        <v>1.52579</v>
      </c>
      <c r="J213" s="48">
        <f t="shared" si="22"/>
        <v>5.4974799939703341E-2</v>
      </c>
      <c r="K213" s="40">
        <v>1.4599800000000001</v>
      </c>
      <c r="L213" s="40">
        <v>1.4353899999999999</v>
      </c>
      <c r="M213" s="48">
        <f t="shared" si="23"/>
        <v>1.713123262667297E-2</v>
      </c>
      <c r="N213" s="41">
        <v>4198.92</v>
      </c>
      <c r="O213" s="41">
        <v>4216.09</v>
      </c>
      <c r="P213" s="48">
        <f t="shared" si="24"/>
        <v>-4.0724937086257821E-3</v>
      </c>
      <c r="Q213" s="42">
        <v>35.038400000000003</v>
      </c>
      <c r="R213" s="42">
        <v>33.502600000000001</v>
      </c>
      <c r="S213" s="48">
        <f t="shared" si="25"/>
        <v>4.5841218293505633E-2</v>
      </c>
      <c r="T213" s="40">
        <v>0.70165999999999995</v>
      </c>
      <c r="U213" s="40">
        <v>0.75353000000000003</v>
      </c>
      <c r="V213" s="48">
        <f t="shared" si="26"/>
        <v>-6.8836011837617714E-2</v>
      </c>
      <c r="W213" s="41">
        <v>29217.24</v>
      </c>
      <c r="X213" s="41">
        <v>28595.19</v>
      </c>
      <c r="Y213" s="48">
        <f t="shared" si="27"/>
        <v>2.1753658569850488E-2</v>
      </c>
      <c r="Z213" s="60"/>
      <c r="AA213" s="43">
        <v>311172</v>
      </c>
      <c r="AB213" s="44" t="s">
        <v>202</v>
      </c>
      <c r="AC213" s="43">
        <v>18980</v>
      </c>
      <c r="AD213" s="43">
        <v>217917</v>
      </c>
      <c r="AE213" s="45">
        <v>0.70031043924260505</v>
      </c>
      <c r="AF213" s="37">
        <v>88</v>
      </c>
      <c r="AG213" s="43">
        <v>10371</v>
      </c>
      <c r="AH213" s="43">
        <v>121881</v>
      </c>
      <c r="AI213" s="45">
        <v>0.38513872211337902</v>
      </c>
      <c r="AJ213" s="37">
        <v>107</v>
      </c>
      <c r="AK213" s="43">
        <v>11011</v>
      </c>
      <c r="AL213" s="43">
        <v>128982</v>
      </c>
      <c r="AM213" s="45">
        <v>0.41450387567004698</v>
      </c>
      <c r="AN213" s="37">
        <v>103</v>
      </c>
      <c r="AO213" s="43">
        <v>3363</v>
      </c>
      <c r="AP213" s="43">
        <v>41010</v>
      </c>
      <c r="AQ213" s="45">
        <v>0.12958983757820799</v>
      </c>
      <c r="AR213" s="37">
        <v>78</v>
      </c>
    </row>
    <row r="214" spans="1:284" s="20" customFormat="1" x14ac:dyDescent="0.35">
      <c r="A214" s="21">
        <v>211</v>
      </c>
      <c r="B214" s="22">
        <v>211</v>
      </c>
      <c r="C214" s="23" t="s">
        <v>306</v>
      </c>
      <c r="D214" s="24" t="s">
        <v>23</v>
      </c>
      <c r="E214" s="25">
        <v>612.39599999999996</v>
      </c>
      <c r="F214" s="26">
        <v>609.15200000000004</v>
      </c>
      <c r="G214" s="47">
        <f t="shared" si="21"/>
        <v>5.3254360159696009E-3</v>
      </c>
      <c r="H214" s="28">
        <v>1.5598700000000001</v>
      </c>
      <c r="I214" s="28">
        <v>1.45303</v>
      </c>
      <c r="J214" s="47">
        <f t="shared" si="22"/>
        <v>7.3529108139542915E-2</v>
      </c>
      <c r="K214" s="28">
        <v>1.2169300000000001</v>
      </c>
      <c r="L214" s="28">
        <v>1.2064600000000001</v>
      </c>
      <c r="M214" s="47">
        <f t="shared" si="23"/>
        <v>8.6782819156871992E-3</v>
      </c>
      <c r="N214" s="29">
        <v>3586.07</v>
      </c>
      <c r="O214" s="29">
        <v>3482.9</v>
      </c>
      <c r="P214" s="47">
        <f t="shared" si="24"/>
        <v>2.9621866835108694E-2</v>
      </c>
      <c r="Q214" s="30">
        <v>35.813400000000001</v>
      </c>
      <c r="R214" s="30">
        <v>34.462200000000003</v>
      </c>
      <c r="S214" s="47">
        <f t="shared" si="25"/>
        <v>3.920817591448017E-2</v>
      </c>
      <c r="T214" s="28">
        <v>0.72528000000000004</v>
      </c>
      <c r="U214" s="28">
        <v>0.81967999999999996</v>
      </c>
      <c r="V214" s="47">
        <f t="shared" si="26"/>
        <v>-0.1151668943978137</v>
      </c>
      <c r="W214" s="29">
        <v>27883.14</v>
      </c>
      <c r="X214" s="29">
        <v>27302.71</v>
      </c>
      <c r="Y214" s="47">
        <f t="shared" si="27"/>
        <v>2.1259061829393505E-2</v>
      </c>
      <c r="Z214" s="60"/>
      <c r="AA214" s="31">
        <v>141503</v>
      </c>
      <c r="AB214" s="32" t="s">
        <v>202</v>
      </c>
      <c r="AC214" s="31">
        <v>21306</v>
      </c>
      <c r="AD214" s="31">
        <v>118427</v>
      </c>
      <c r="AE214" s="33">
        <v>0.83692218539536201</v>
      </c>
      <c r="AF214" s="24">
        <v>105</v>
      </c>
      <c r="AG214" s="31">
        <v>12868</v>
      </c>
      <c r="AH214" s="31">
        <v>71330</v>
      </c>
      <c r="AI214" s="46">
        <v>0.50408825254588197</v>
      </c>
      <c r="AJ214" s="24">
        <v>140</v>
      </c>
      <c r="AK214" s="31">
        <v>8866</v>
      </c>
      <c r="AL214" s="31">
        <v>49634</v>
      </c>
      <c r="AM214" s="33">
        <v>0.353800752737226</v>
      </c>
      <c r="AN214" s="24">
        <v>88</v>
      </c>
      <c r="AO214" s="31">
        <v>2758</v>
      </c>
      <c r="AP214" s="31">
        <v>16755</v>
      </c>
      <c r="AQ214" s="33">
        <v>0.11840738358904</v>
      </c>
      <c r="AR214" s="24">
        <v>72</v>
      </c>
    </row>
    <row r="215" spans="1:284" ht="14.5" customHeight="1" x14ac:dyDescent="0.35">
      <c r="A215" s="65" t="s">
        <v>325</v>
      </c>
      <c r="B215" s="65"/>
      <c r="C215" s="65"/>
      <c r="D215" s="65"/>
    </row>
    <row r="216" spans="1:284" ht="38" customHeight="1" x14ac:dyDescent="0.35">
      <c r="A216" s="65" t="s">
        <v>320</v>
      </c>
      <c r="B216" s="65"/>
      <c r="C216" s="65"/>
      <c r="D216" s="65"/>
    </row>
    <row r="217" spans="1:284" s="4" customFormat="1" ht="28" customHeight="1" x14ac:dyDescent="0.35">
      <c r="A217" s="65" t="s">
        <v>321</v>
      </c>
      <c r="B217" s="65"/>
      <c r="C217" s="65"/>
      <c r="D217" s="65"/>
      <c r="E217" s="15"/>
      <c r="F217" s="16"/>
      <c r="G217" s="16"/>
      <c r="H217" s="16"/>
      <c r="I217" s="16"/>
      <c r="J217" s="16"/>
      <c r="K217" s="16"/>
      <c r="L217" s="16"/>
      <c r="M217" s="16"/>
      <c r="N217" s="16"/>
      <c r="O217" s="16"/>
      <c r="P217" s="16"/>
      <c r="Q217" s="16"/>
      <c r="R217" s="16"/>
      <c r="S217" s="16"/>
      <c r="T217" s="16"/>
      <c r="U217" s="16"/>
      <c r="V217" s="16"/>
      <c r="W217" s="16"/>
      <c r="X217" s="16"/>
      <c r="Y217" s="16"/>
      <c r="Z217" s="18"/>
      <c r="AA217" s="18"/>
      <c r="AB217" s="19"/>
      <c r="AC217" s="18"/>
      <c r="AD217" s="18"/>
      <c r="AE217" s="18"/>
      <c r="AF217" s="18"/>
      <c r="AG217" s="18"/>
      <c r="AH217" s="18"/>
      <c r="AI217" s="18"/>
      <c r="AJ217" s="18"/>
      <c r="AK217" s="18"/>
      <c r="AL217" s="18"/>
      <c r="AM217" s="18"/>
      <c r="AN217" s="18"/>
      <c r="AO217" s="18"/>
      <c r="AP217" s="18"/>
      <c r="AQ217" s="18"/>
      <c r="AR217" s="18"/>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c r="GQ217" s="2"/>
      <c r="GR217" s="2"/>
      <c r="GS217" s="2"/>
      <c r="GT217" s="2"/>
      <c r="GU217" s="2"/>
      <c r="GV217" s="2"/>
      <c r="GW217" s="2"/>
      <c r="GX217" s="2"/>
      <c r="GY217" s="2"/>
      <c r="GZ217" s="2"/>
      <c r="HA217" s="2"/>
      <c r="HB217" s="2"/>
      <c r="HC217" s="2"/>
      <c r="HD217" s="2"/>
      <c r="HE217" s="2"/>
      <c r="HF217" s="2"/>
      <c r="HG217" s="2"/>
      <c r="HH217" s="2"/>
      <c r="HI217" s="2"/>
      <c r="HJ217" s="2"/>
      <c r="HK217" s="2"/>
      <c r="HL217" s="2"/>
      <c r="HM217" s="2"/>
      <c r="HN217" s="2"/>
      <c r="HO217" s="2"/>
      <c r="HP217" s="2"/>
      <c r="HQ217" s="2"/>
      <c r="HR217" s="2"/>
      <c r="HS217" s="2"/>
      <c r="HT217" s="2"/>
      <c r="HU217" s="2"/>
      <c r="HV217" s="2"/>
      <c r="HW217" s="2"/>
      <c r="HX217" s="2"/>
      <c r="HY217" s="2"/>
      <c r="HZ217" s="2"/>
      <c r="IA217" s="2"/>
      <c r="IB217" s="2"/>
      <c r="IC217" s="2"/>
      <c r="ID217" s="2"/>
      <c r="IE217" s="2"/>
      <c r="IF217" s="2"/>
      <c r="IG217" s="2"/>
      <c r="IH217" s="2"/>
      <c r="II217" s="2"/>
      <c r="IJ217" s="2"/>
      <c r="IK217" s="2"/>
      <c r="IL217" s="2"/>
      <c r="IM217" s="2"/>
      <c r="IN217" s="2"/>
      <c r="IO217" s="2"/>
      <c r="IP217" s="2"/>
      <c r="IQ217" s="2"/>
      <c r="IR217" s="2"/>
      <c r="IS217" s="2"/>
      <c r="IT217" s="2"/>
      <c r="IU217" s="2"/>
      <c r="IV217" s="2"/>
      <c r="IW217" s="2"/>
      <c r="IX217" s="2"/>
      <c r="IY217" s="2"/>
      <c r="IZ217" s="2"/>
      <c r="JA217" s="2"/>
      <c r="JB217" s="2"/>
      <c r="JC217" s="2"/>
      <c r="JD217" s="2"/>
      <c r="JE217" s="2"/>
      <c r="JF217" s="2"/>
      <c r="JG217" s="2"/>
      <c r="JH217" s="2"/>
      <c r="JI217" s="2"/>
      <c r="JJ217" s="2"/>
      <c r="JK217" s="2"/>
      <c r="JL217" s="2"/>
      <c r="JM217" s="2"/>
      <c r="JN217" s="2"/>
      <c r="JO217" s="2"/>
      <c r="JP217" s="2"/>
      <c r="JQ217" s="2"/>
      <c r="JR217" s="2"/>
      <c r="JS217" s="2"/>
      <c r="JT217" s="2"/>
      <c r="JU217" s="2"/>
      <c r="JV217" s="2"/>
      <c r="JW217" s="2"/>
      <c r="JX217" s="2"/>
    </row>
    <row r="218" spans="1:284" ht="29" customHeight="1" x14ac:dyDescent="0.35">
      <c r="A218" s="65" t="s">
        <v>322</v>
      </c>
      <c r="B218" s="66"/>
      <c r="C218" s="66"/>
      <c r="D218" s="66"/>
    </row>
  </sheetData>
  <mergeCells count="10">
    <mergeCell ref="A217:D217"/>
    <mergeCell ref="A215:D215"/>
    <mergeCell ref="A216:D216"/>
    <mergeCell ref="A218:D218"/>
    <mergeCell ref="A3:D3"/>
    <mergeCell ref="A1:AR1"/>
    <mergeCell ref="AC2:AF2"/>
    <mergeCell ref="AK2:AN2"/>
    <mergeCell ref="AG2:AJ2"/>
    <mergeCell ref="AO2:AR2"/>
  </mergeCells>
  <pageMargins left="0.7" right="0.7" top="0.75" bottom="0.75" header="0.3" footer="0.3"/>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indowProtection="1" workbookViewId="0">
      <selection activeCell="E10" sqref="E10"/>
    </sheetView>
  </sheetViews>
  <sheetFormatPr defaultRowHeight="14.5" x14ac:dyDescent="0.35"/>
  <sheetData>
    <row r="1" spans="1:7" ht="14.5" customHeight="1" x14ac:dyDescent="0.35">
      <c r="A1" s="70" t="s">
        <v>316</v>
      </c>
      <c r="B1" s="70"/>
      <c r="C1" s="70"/>
      <c r="D1" s="70"/>
      <c r="E1" s="70"/>
      <c r="F1" s="70"/>
      <c r="G1" s="70"/>
    </row>
    <row r="2" spans="1:7" ht="149" customHeight="1" x14ac:dyDescent="0.35">
      <c r="A2" s="69" t="s">
        <v>318</v>
      </c>
      <c r="B2" s="69"/>
      <c r="C2" s="69"/>
      <c r="D2" s="69"/>
      <c r="E2" s="69"/>
      <c r="F2" s="69"/>
      <c r="G2" s="69"/>
    </row>
  </sheetData>
  <mergeCells count="2">
    <mergeCell ref="A2:G2"/>
    <mergeCell ref="A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Experian's 2015 State of Credit</vt:lpstr>
      <vt:lpstr>Methodology</vt:lpstr>
    </vt:vector>
  </TitlesOfParts>
  <Company>Experian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a05833a</dc:creator>
  <cp:lastModifiedBy>Stagner, Kelsey</cp:lastModifiedBy>
  <cp:lastPrinted>2015-11-09T23:18:25Z</cp:lastPrinted>
  <dcterms:created xsi:type="dcterms:W3CDTF">2014-09-23T21:17:17Z</dcterms:created>
  <dcterms:modified xsi:type="dcterms:W3CDTF">2015-11-11T22:55:29Z</dcterms:modified>
</cp:coreProperties>
</file>